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426"/>
  <workbookPr filterPrivacy="1" defaultThemeVersion="166925"/>
  <xr:revisionPtr revIDLastSave="0" documentId="13_ncr:1_{EBD8D578-AB29-41BE-8EA4-ABCF8572AFAE}" xr6:coauthVersionLast="45" xr6:coauthVersionMax="45" xr10:uidLastSave="{00000000-0000-0000-0000-000000000000}"/>
  <bookViews>
    <workbookView xWindow="-120" yWindow="-120" windowWidth="29040" windowHeight="15840" tabRatio="801" xr2:uid="{00000000-000D-0000-FFFF-FFFF00000000}"/>
  </bookViews>
  <sheets>
    <sheet name="（様式4-1）① 調達の内訳" sheetId="1" r:id="rId1"/>
    <sheet name="（様式4-2）②自己資金・民間資金" sheetId="6" r:id="rId2"/>
    <sheet name="(様式4-3)③事業費" sheetId="21" r:id="rId3"/>
    <sheet name="(様式4-4)④管理的経費" sheetId="34" r:id="rId4"/>
    <sheet name="(様式4-5)⑤ 直接事業費" sheetId="9" r:id="rId5"/>
    <sheet name="(様式4-6)⑥評価関連経費" sheetId="35" r:id="rId6"/>
    <sheet name="(様式4-7)助成システム資金計画画面イメージ" sheetId="36" r:id="rId7"/>
  </sheets>
  <definedNames>
    <definedName name="_xlnm.Print_Area" localSheetId="0">'（様式4-1）① 調達の内訳'!$A$1:$G$31</definedName>
    <definedName name="_xlnm.Print_Area" localSheetId="1">'（様式4-2）②自己資金・民間資金'!$A$1:$E$28</definedName>
    <definedName name="_xlnm.Print_Area" localSheetId="2">'(様式4-3)③事業費'!$A$1:$H$18</definedName>
    <definedName name="_xlnm.Print_Area" localSheetId="3">'(様式4-4)④管理的経費'!$A$1:$Q$75</definedName>
    <definedName name="_xlnm.Print_Area" localSheetId="4">'(様式4-5)⑤ 直接事業費'!$A$1:$Q$75</definedName>
    <definedName name="_xlnm.Print_Area" localSheetId="5">'(様式4-6)⑥評価関連経費'!$A$1:$Q$75</definedName>
    <definedName name="_xlnm.Print_Area" localSheetId="6">'(様式4-7)助成システム資金計画画面イメージ'!$A$1:$F$248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7" i="9" l="1"/>
  <c r="K7" i="9"/>
  <c r="H7" i="9"/>
  <c r="E7" i="9"/>
  <c r="N6" i="9"/>
  <c r="K6" i="9"/>
  <c r="H6" i="9"/>
  <c r="E6" i="9"/>
  <c r="N7" i="34"/>
  <c r="K7" i="34"/>
  <c r="H7" i="34"/>
  <c r="E7" i="34"/>
  <c r="N6" i="34"/>
  <c r="K6" i="34"/>
  <c r="H6" i="34"/>
  <c r="E6" i="34"/>
  <c r="G11" i="21" l="1"/>
  <c r="F25" i="6"/>
  <c r="F20" i="6"/>
  <c r="F15" i="6"/>
  <c r="F10" i="6"/>
  <c r="H22" i="1"/>
  <c r="C17" i="9" l="1"/>
  <c r="C71" i="34" l="1"/>
  <c r="C56" i="34"/>
  <c r="C23" i="34" l="1"/>
  <c r="C20" i="34"/>
  <c r="C17" i="34"/>
  <c r="K5" i="9"/>
  <c r="H5" i="9"/>
  <c r="N5" i="9"/>
  <c r="N5" i="34"/>
  <c r="K5" i="34"/>
  <c r="C41" i="35" l="1"/>
  <c r="C56" i="35"/>
  <c r="C71" i="35"/>
  <c r="F17" i="35"/>
  <c r="I17" i="35"/>
  <c r="L17" i="35"/>
  <c r="M17" i="35"/>
  <c r="F32" i="35"/>
  <c r="I32" i="35"/>
  <c r="L32" i="35"/>
  <c r="M32" i="35"/>
  <c r="M60" i="35" l="1"/>
  <c r="L60" i="35"/>
  <c r="I60" i="35"/>
  <c r="F60" i="35"/>
  <c r="M59" i="35"/>
  <c r="L59" i="35"/>
  <c r="I59" i="35"/>
  <c r="F59" i="35"/>
  <c r="M58" i="35"/>
  <c r="C58" i="35" s="1"/>
  <c r="L58" i="35"/>
  <c r="I58" i="35"/>
  <c r="F58" i="35"/>
  <c r="M45" i="35"/>
  <c r="L45" i="35"/>
  <c r="I45" i="35"/>
  <c r="F45" i="35"/>
  <c r="M44" i="35"/>
  <c r="L44" i="35"/>
  <c r="I44" i="35"/>
  <c r="F44" i="35"/>
  <c r="M43" i="35"/>
  <c r="L43" i="35"/>
  <c r="I43" i="35"/>
  <c r="F43" i="35"/>
  <c r="C43" i="35"/>
  <c r="K7" i="35" s="1"/>
  <c r="M30" i="35"/>
  <c r="L30" i="35"/>
  <c r="I30" i="35"/>
  <c r="F30" i="35"/>
  <c r="M29" i="35"/>
  <c r="L29" i="35"/>
  <c r="I29" i="35"/>
  <c r="F29" i="35"/>
  <c r="M28" i="35"/>
  <c r="L28" i="35"/>
  <c r="I28" i="35"/>
  <c r="F28" i="35"/>
  <c r="C28" i="35"/>
  <c r="F14" i="35"/>
  <c r="M15" i="35"/>
  <c r="L15" i="35"/>
  <c r="I15" i="35"/>
  <c r="F15" i="35"/>
  <c r="M14" i="35"/>
  <c r="L14" i="35"/>
  <c r="I14" i="35"/>
  <c r="M13" i="35"/>
  <c r="L13" i="35"/>
  <c r="I13" i="35"/>
  <c r="F13" i="35"/>
  <c r="N7" i="35" l="1"/>
  <c r="C13" i="35"/>
  <c r="H7" i="35"/>
  <c r="M62" i="34"/>
  <c r="L62" i="34"/>
  <c r="I62" i="34"/>
  <c r="F62" i="34"/>
  <c r="C62" i="34"/>
  <c r="E7" i="35" l="1"/>
  <c r="Q7" i="35" s="1"/>
  <c r="M13" i="9"/>
  <c r="M60" i="34" l="1"/>
  <c r="L60" i="34"/>
  <c r="I60" i="34"/>
  <c r="F60" i="34"/>
  <c r="M59" i="34"/>
  <c r="L59" i="34"/>
  <c r="I59" i="34"/>
  <c r="F59" i="34"/>
  <c r="M58" i="34"/>
  <c r="C58" i="34" s="1"/>
  <c r="L58" i="34"/>
  <c r="I58" i="34"/>
  <c r="F58" i="34"/>
  <c r="M45" i="34"/>
  <c r="L45" i="34"/>
  <c r="I45" i="34"/>
  <c r="F45" i="34"/>
  <c r="M44" i="34"/>
  <c r="L44" i="34"/>
  <c r="I44" i="34"/>
  <c r="F44" i="34"/>
  <c r="M43" i="34"/>
  <c r="L43" i="34"/>
  <c r="I43" i="34"/>
  <c r="F43" i="34"/>
  <c r="M18" i="35"/>
  <c r="C43" i="34" l="1"/>
  <c r="L32" i="34"/>
  <c r="I32" i="34"/>
  <c r="F32" i="34"/>
  <c r="I28" i="34"/>
  <c r="F29" i="34"/>
  <c r="D159" i="36" l="1"/>
  <c r="B159" i="36"/>
  <c r="D156" i="36"/>
  <c r="B156" i="36"/>
  <c r="D126" i="36"/>
  <c r="B126" i="36"/>
  <c r="D123" i="36"/>
  <c r="B123" i="36"/>
  <c r="D88" i="36"/>
  <c r="B88" i="36"/>
  <c r="D85" i="36"/>
  <c r="B85" i="36"/>
  <c r="D55" i="36"/>
  <c r="B55" i="36"/>
  <c r="D52" i="36"/>
  <c r="B52" i="36"/>
  <c r="M29" i="34" l="1"/>
  <c r="M28" i="34"/>
  <c r="M32" i="34" l="1"/>
  <c r="M30" i="34" l="1"/>
  <c r="C28" i="34" s="1"/>
  <c r="L30" i="34"/>
  <c r="I30" i="34"/>
  <c r="F30" i="34"/>
  <c r="L29" i="34"/>
  <c r="I29" i="34"/>
  <c r="L28" i="34"/>
  <c r="F28" i="34"/>
  <c r="M15" i="34"/>
  <c r="L15" i="34"/>
  <c r="I15" i="34"/>
  <c r="F15" i="34"/>
  <c r="M14" i="34"/>
  <c r="L14" i="34"/>
  <c r="I14" i="34"/>
  <c r="F14" i="34"/>
  <c r="M13" i="34"/>
  <c r="C13" i="34" s="1"/>
  <c r="L13" i="34"/>
  <c r="I13" i="34"/>
  <c r="F13" i="34"/>
  <c r="D208" i="36"/>
  <c r="D205" i="36" l="1"/>
  <c r="C7" i="21"/>
  <c r="B205" i="36" l="1"/>
  <c r="C14" i="1"/>
  <c r="C25" i="6"/>
  <c r="C20" i="6"/>
  <c r="C15" i="6"/>
  <c r="C10" i="6"/>
  <c r="F10" i="21"/>
  <c r="E10" i="21"/>
  <c r="D10" i="21"/>
  <c r="C10" i="21"/>
  <c r="F7" i="21"/>
  <c r="E7" i="21"/>
  <c r="D7" i="21"/>
  <c r="D15" i="1" l="1"/>
  <c r="C15" i="1"/>
  <c r="C16" i="1" s="1"/>
  <c r="F15" i="1"/>
  <c r="E15" i="1"/>
  <c r="F15" i="21"/>
  <c r="E15" i="21"/>
  <c r="D15" i="21"/>
  <c r="C15" i="21"/>
  <c r="D16" i="21" l="1"/>
  <c r="C16" i="21"/>
  <c r="D14" i="1"/>
  <c r="I38" i="35" l="1"/>
  <c r="F38" i="35"/>
  <c r="I53" i="35"/>
  <c r="F53" i="35"/>
  <c r="I68" i="35"/>
  <c r="F68" i="35"/>
  <c r="L70" i="34"/>
  <c r="C26" i="6" l="1"/>
  <c r="I68" i="9"/>
  <c r="I64" i="9"/>
  <c r="F64" i="9"/>
  <c r="I63" i="9"/>
  <c r="F63" i="9"/>
  <c r="I62" i="9"/>
  <c r="F62" i="9"/>
  <c r="I48" i="9"/>
  <c r="F48" i="9"/>
  <c r="I47" i="9"/>
  <c r="F47" i="9"/>
  <c r="G5" i="21" l="1"/>
  <c r="B58" i="36" s="1"/>
  <c r="M17" i="9" l="1"/>
  <c r="M47" i="35" l="1"/>
  <c r="I70" i="35"/>
  <c r="F70" i="35"/>
  <c r="I69" i="35"/>
  <c r="F69" i="35"/>
  <c r="I67" i="35"/>
  <c r="F67" i="35"/>
  <c r="I66" i="35"/>
  <c r="F66" i="35"/>
  <c r="I65" i="35"/>
  <c r="F65" i="35"/>
  <c r="I64" i="35"/>
  <c r="F64" i="35"/>
  <c r="I63" i="35"/>
  <c r="F63" i="35"/>
  <c r="I62" i="35"/>
  <c r="F62" i="35"/>
  <c r="I55" i="35"/>
  <c r="F55" i="35"/>
  <c r="I54" i="35"/>
  <c r="F54" i="35"/>
  <c r="I52" i="35"/>
  <c r="F52" i="35"/>
  <c r="I51" i="35"/>
  <c r="F51" i="35"/>
  <c r="I50" i="35"/>
  <c r="F50" i="35"/>
  <c r="I49" i="35"/>
  <c r="F49" i="35"/>
  <c r="I48" i="35"/>
  <c r="F48" i="35"/>
  <c r="I47" i="35"/>
  <c r="F47" i="35"/>
  <c r="M70" i="34"/>
  <c r="I70" i="34"/>
  <c r="F70" i="34"/>
  <c r="I69" i="34"/>
  <c r="F69" i="34"/>
  <c r="I68" i="34"/>
  <c r="F68" i="34"/>
  <c r="I67" i="34"/>
  <c r="F67" i="34"/>
  <c r="I66" i="34"/>
  <c r="F66" i="34"/>
  <c r="I65" i="34"/>
  <c r="F65" i="34"/>
  <c r="I64" i="34"/>
  <c r="F64" i="34"/>
  <c r="I63" i="34"/>
  <c r="F63" i="34"/>
  <c r="I55" i="34"/>
  <c r="I54" i="34"/>
  <c r="I53" i="34"/>
  <c r="I52" i="34"/>
  <c r="I51" i="34"/>
  <c r="I50" i="34"/>
  <c r="I49" i="34"/>
  <c r="I48" i="34"/>
  <c r="I47" i="34"/>
  <c r="I39" i="34"/>
  <c r="F39" i="34"/>
  <c r="I38" i="34"/>
  <c r="F38" i="34"/>
  <c r="I66" i="9" l="1"/>
  <c r="F66" i="9"/>
  <c r="I51" i="9"/>
  <c r="F51" i="9"/>
  <c r="I36" i="9"/>
  <c r="F36" i="9"/>
  <c r="F68" i="9"/>
  <c r="I67" i="9"/>
  <c r="F67" i="9"/>
  <c r="I65" i="9"/>
  <c r="F65" i="9"/>
  <c r="F58" i="9"/>
  <c r="I53" i="9"/>
  <c r="F53" i="9"/>
  <c r="I52" i="9"/>
  <c r="F52" i="9"/>
  <c r="I50" i="9"/>
  <c r="F50" i="9"/>
  <c r="I49" i="9"/>
  <c r="F49" i="9"/>
  <c r="F43" i="9"/>
  <c r="C17" i="1" l="1"/>
  <c r="E16" i="21"/>
  <c r="F14" i="1"/>
  <c r="F16" i="1" l="1"/>
  <c r="F17" i="1" s="1"/>
  <c r="D16" i="1"/>
  <c r="D17" i="1" s="1"/>
  <c r="F32" i="9" l="1"/>
  <c r="F33" i="9"/>
  <c r="F34" i="9"/>
  <c r="F35" i="9"/>
  <c r="F37" i="9"/>
  <c r="F38" i="9"/>
  <c r="M70" i="9"/>
  <c r="L70" i="9"/>
  <c r="I70" i="9"/>
  <c r="F70" i="9"/>
  <c r="M69" i="9"/>
  <c r="L69" i="9"/>
  <c r="I69" i="9"/>
  <c r="F69" i="9"/>
  <c r="M68" i="9"/>
  <c r="L68" i="9"/>
  <c r="M67" i="9"/>
  <c r="L67" i="9"/>
  <c r="M66" i="9"/>
  <c r="L66" i="9"/>
  <c r="M65" i="9"/>
  <c r="L65" i="9"/>
  <c r="M64" i="9"/>
  <c r="L64" i="9"/>
  <c r="M63" i="9"/>
  <c r="L63" i="9"/>
  <c r="M62" i="9"/>
  <c r="L62" i="9"/>
  <c r="M60" i="9"/>
  <c r="L60" i="9"/>
  <c r="I60" i="9"/>
  <c r="F60" i="9"/>
  <c r="M59" i="9"/>
  <c r="L59" i="9"/>
  <c r="I59" i="9"/>
  <c r="F59" i="9"/>
  <c r="M58" i="9"/>
  <c r="L58" i="9"/>
  <c r="I58" i="9"/>
  <c r="M55" i="9"/>
  <c r="L55" i="9"/>
  <c r="I55" i="9"/>
  <c r="F55" i="9"/>
  <c r="M54" i="9"/>
  <c r="L54" i="9"/>
  <c r="I54" i="9"/>
  <c r="F54" i="9"/>
  <c r="M53" i="9"/>
  <c r="L53" i="9"/>
  <c r="M52" i="9"/>
  <c r="L52" i="9"/>
  <c r="M51" i="9"/>
  <c r="L51" i="9"/>
  <c r="M50" i="9"/>
  <c r="L50" i="9"/>
  <c r="M49" i="9"/>
  <c r="L49" i="9"/>
  <c r="M48" i="9"/>
  <c r="L48" i="9"/>
  <c r="M47" i="9"/>
  <c r="L47" i="9"/>
  <c r="M45" i="9"/>
  <c r="L45" i="9"/>
  <c r="I45" i="9"/>
  <c r="F45" i="9"/>
  <c r="M44" i="9"/>
  <c r="L44" i="9"/>
  <c r="I44" i="9"/>
  <c r="F44" i="9"/>
  <c r="M43" i="9"/>
  <c r="L43" i="9"/>
  <c r="I43" i="9"/>
  <c r="M40" i="9"/>
  <c r="L40" i="9"/>
  <c r="I40" i="9"/>
  <c r="F40" i="9"/>
  <c r="M39" i="9"/>
  <c r="L39" i="9"/>
  <c r="I39" i="9"/>
  <c r="F39" i="9"/>
  <c r="M38" i="9"/>
  <c r="L38" i="9"/>
  <c r="I38" i="9"/>
  <c r="M37" i="9"/>
  <c r="L37" i="9"/>
  <c r="I37" i="9"/>
  <c r="M36" i="9"/>
  <c r="L36" i="9"/>
  <c r="M35" i="9"/>
  <c r="L35" i="9"/>
  <c r="I35" i="9"/>
  <c r="M34" i="9"/>
  <c r="L34" i="9"/>
  <c r="I34" i="9"/>
  <c r="M33" i="9"/>
  <c r="L33" i="9"/>
  <c r="I33" i="9"/>
  <c r="M32" i="9"/>
  <c r="L32" i="9"/>
  <c r="I32" i="9"/>
  <c r="M30" i="9"/>
  <c r="L30" i="9"/>
  <c r="I30" i="9"/>
  <c r="F30" i="9"/>
  <c r="M29" i="9"/>
  <c r="L29" i="9"/>
  <c r="I29" i="9"/>
  <c r="F29" i="9"/>
  <c r="M28" i="9"/>
  <c r="L28" i="9"/>
  <c r="I28" i="9"/>
  <c r="F28" i="9"/>
  <c r="M70" i="35"/>
  <c r="L70" i="35"/>
  <c r="M69" i="35"/>
  <c r="L69" i="35"/>
  <c r="M68" i="35"/>
  <c r="L68" i="35"/>
  <c r="M67" i="35"/>
  <c r="L67" i="35"/>
  <c r="M66" i="35"/>
  <c r="L66" i="35"/>
  <c r="M65" i="35"/>
  <c r="L65" i="35"/>
  <c r="M64" i="35"/>
  <c r="L64" i="35"/>
  <c r="M63" i="35"/>
  <c r="L63" i="35"/>
  <c r="M62" i="35"/>
  <c r="L62" i="35"/>
  <c r="M55" i="35"/>
  <c r="L55" i="35"/>
  <c r="M54" i="35"/>
  <c r="L54" i="35"/>
  <c r="M53" i="35"/>
  <c r="L53" i="35"/>
  <c r="M52" i="35"/>
  <c r="L52" i="35"/>
  <c r="M51" i="35"/>
  <c r="L51" i="35"/>
  <c r="M50" i="35"/>
  <c r="L50" i="35"/>
  <c r="M49" i="35"/>
  <c r="L49" i="35"/>
  <c r="M48" i="35"/>
  <c r="L48" i="35"/>
  <c r="L47" i="35"/>
  <c r="M40" i="35"/>
  <c r="L40" i="35"/>
  <c r="I40" i="35"/>
  <c r="F40" i="35"/>
  <c r="M39" i="35"/>
  <c r="L39" i="35"/>
  <c r="I39" i="35"/>
  <c r="F39" i="35"/>
  <c r="M38" i="35"/>
  <c r="L38" i="35"/>
  <c r="M37" i="35"/>
  <c r="L37" i="35"/>
  <c r="I37" i="35"/>
  <c r="F37" i="35"/>
  <c r="M36" i="35"/>
  <c r="L36" i="35"/>
  <c r="I36" i="35"/>
  <c r="F36" i="35"/>
  <c r="M35" i="35"/>
  <c r="L35" i="35"/>
  <c r="I35" i="35"/>
  <c r="F35" i="35"/>
  <c r="M34" i="35"/>
  <c r="L34" i="35"/>
  <c r="I34" i="35"/>
  <c r="F34" i="35"/>
  <c r="M33" i="35"/>
  <c r="C32" i="35" s="1"/>
  <c r="L33" i="35"/>
  <c r="I33" i="35"/>
  <c r="F33" i="35"/>
  <c r="M25" i="35"/>
  <c r="L25" i="35"/>
  <c r="I25" i="35"/>
  <c r="F25" i="35"/>
  <c r="M24" i="35"/>
  <c r="L24" i="35"/>
  <c r="I24" i="35"/>
  <c r="F24" i="35"/>
  <c r="M23" i="35"/>
  <c r="L23" i="35"/>
  <c r="I23" i="35"/>
  <c r="F23" i="35"/>
  <c r="M22" i="35"/>
  <c r="L22" i="35"/>
  <c r="I22" i="35"/>
  <c r="F22" i="35"/>
  <c r="M21" i="35"/>
  <c r="L21" i="35"/>
  <c r="I21" i="35"/>
  <c r="F21" i="35"/>
  <c r="M20" i="35"/>
  <c r="L20" i="35"/>
  <c r="I20" i="35"/>
  <c r="F20" i="35"/>
  <c r="M19" i="35"/>
  <c r="C17" i="35" s="1"/>
  <c r="L19" i="35"/>
  <c r="I19" i="35"/>
  <c r="F19" i="35"/>
  <c r="L18" i="35"/>
  <c r="I18" i="35"/>
  <c r="F18" i="35"/>
  <c r="C68" i="35" l="1"/>
  <c r="C65" i="35"/>
  <c r="C62" i="35"/>
  <c r="C53" i="35"/>
  <c r="C38" i="35"/>
  <c r="C23" i="35"/>
  <c r="C20" i="35"/>
  <c r="C26" i="35" s="1"/>
  <c r="C68" i="9"/>
  <c r="C65" i="9"/>
  <c r="C62" i="9"/>
  <c r="C58" i="9"/>
  <c r="D192" i="36" s="1"/>
  <c r="C53" i="9"/>
  <c r="C50" i="9"/>
  <c r="C47" i="9"/>
  <c r="C43" i="9"/>
  <c r="B192" i="36" s="1"/>
  <c r="C38" i="9"/>
  <c r="C35" i="9"/>
  <c r="C32" i="9"/>
  <c r="C28" i="9"/>
  <c r="D189" i="36" s="1"/>
  <c r="C47" i="35"/>
  <c r="C50" i="35"/>
  <c r="C35" i="35"/>
  <c r="K5" i="35" l="1"/>
  <c r="N5" i="35"/>
  <c r="F22" i="1" s="1"/>
  <c r="E5" i="35"/>
  <c r="C22" i="1" s="1"/>
  <c r="C71" i="9"/>
  <c r="C56" i="9"/>
  <c r="C41" i="9"/>
  <c r="M52" i="34"/>
  <c r="L52" i="34"/>
  <c r="F52" i="34"/>
  <c r="M51" i="34"/>
  <c r="L51" i="34"/>
  <c r="F51" i="34"/>
  <c r="M50" i="34"/>
  <c r="L50" i="34"/>
  <c r="F50" i="34"/>
  <c r="M49" i="34"/>
  <c r="L49" i="34"/>
  <c r="F49" i="34"/>
  <c r="M48" i="34"/>
  <c r="L48" i="34"/>
  <c r="F48" i="34"/>
  <c r="M47" i="34"/>
  <c r="L47" i="34"/>
  <c r="F47" i="34"/>
  <c r="G9" i="21"/>
  <c r="B162" i="36" s="1"/>
  <c r="G8" i="21"/>
  <c r="B129" i="36" s="1"/>
  <c r="G6" i="21"/>
  <c r="H5" i="35" l="1"/>
  <c r="D22" i="1" s="1"/>
  <c r="D26" i="1" s="1"/>
  <c r="D30" i="1" s="1"/>
  <c r="B91" i="36"/>
  <c r="C50" i="34"/>
  <c r="E6" i="35"/>
  <c r="C26" i="1"/>
  <c r="C30" i="1" s="1"/>
  <c r="N6" i="35"/>
  <c r="F26" i="1"/>
  <c r="F30" i="1" s="1"/>
  <c r="C72" i="35"/>
  <c r="E22" i="1"/>
  <c r="C47" i="34"/>
  <c r="G10" i="21"/>
  <c r="G7" i="21"/>
  <c r="H6" i="35" l="1"/>
  <c r="Q5" i="35"/>
  <c r="G22" i="1" s="1"/>
  <c r="M17" i="34"/>
  <c r="F17" i="9" l="1"/>
  <c r="E14" i="1" l="1"/>
  <c r="M18" i="34"/>
  <c r="E26" i="1" l="1"/>
  <c r="E30" i="1" s="1"/>
  <c r="K6" i="35"/>
  <c r="G14" i="1"/>
  <c r="B22" i="1" s="1"/>
  <c r="L13" i="9"/>
  <c r="L14" i="9"/>
  <c r="L15" i="9"/>
  <c r="I13" i="9"/>
  <c r="I14" i="9"/>
  <c r="I15" i="9"/>
  <c r="F13" i="9"/>
  <c r="F14" i="9"/>
  <c r="F15" i="9"/>
  <c r="M15" i="9"/>
  <c r="M14" i="9"/>
  <c r="C13" i="9" l="1"/>
  <c r="Q6" i="35"/>
  <c r="G26" i="1"/>
  <c r="B189" i="36" l="1"/>
  <c r="M18" i="9"/>
  <c r="M19" i="9"/>
  <c r="M20" i="9"/>
  <c r="M21" i="9"/>
  <c r="M22" i="9"/>
  <c r="M23" i="9"/>
  <c r="M24" i="9"/>
  <c r="M25" i="9"/>
  <c r="M19" i="34"/>
  <c r="M20" i="34"/>
  <c r="M21" i="34"/>
  <c r="M22" i="34"/>
  <c r="M23" i="34"/>
  <c r="M24" i="34"/>
  <c r="M25" i="34"/>
  <c r="M33" i="34"/>
  <c r="M34" i="34"/>
  <c r="M35" i="34"/>
  <c r="M36" i="34"/>
  <c r="M37" i="34"/>
  <c r="M38" i="34"/>
  <c r="M39" i="34"/>
  <c r="M40" i="34"/>
  <c r="M53" i="34"/>
  <c r="M54" i="34"/>
  <c r="M55" i="34"/>
  <c r="M63" i="34"/>
  <c r="M64" i="34"/>
  <c r="M65" i="34"/>
  <c r="M66" i="34"/>
  <c r="M67" i="34"/>
  <c r="M68" i="34"/>
  <c r="M69" i="34"/>
  <c r="L18" i="9"/>
  <c r="L19" i="9"/>
  <c r="L20" i="9"/>
  <c r="L21" i="9"/>
  <c r="L22" i="9"/>
  <c r="L23" i="9"/>
  <c r="L24" i="9"/>
  <c r="L25" i="9"/>
  <c r="L17" i="9"/>
  <c r="I18" i="9"/>
  <c r="I19" i="9"/>
  <c r="I20" i="9"/>
  <c r="I21" i="9"/>
  <c r="I22" i="9"/>
  <c r="I23" i="9"/>
  <c r="I24" i="9"/>
  <c r="I25" i="9"/>
  <c r="I17" i="9"/>
  <c r="F18" i="9"/>
  <c r="F19" i="9"/>
  <c r="F20" i="9"/>
  <c r="F21" i="9"/>
  <c r="F22" i="9"/>
  <c r="F23" i="9"/>
  <c r="F24" i="9"/>
  <c r="F25" i="9"/>
  <c r="L18" i="34"/>
  <c r="L19" i="34"/>
  <c r="L20" i="34"/>
  <c r="L21" i="34"/>
  <c r="L22" i="34"/>
  <c r="L23" i="34"/>
  <c r="L24" i="34"/>
  <c r="L25" i="34"/>
  <c r="L33" i="34"/>
  <c r="L34" i="34"/>
  <c r="L35" i="34"/>
  <c r="L36" i="34"/>
  <c r="L37" i="34"/>
  <c r="L38" i="34"/>
  <c r="L39" i="34"/>
  <c r="L40" i="34"/>
  <c r="L53" i="34"/>
  <c r="L54" i="34"/>
  <c r="L55" i="34"/>
  <c r="L63" i="34"/>
  <c r="L64" i="34"/>
  <c r="L65" i="34"/>
  <c r="L66" i="34"/>
  <c r="L67" i="34"/>
  <c r="L68" i="34"/>
  <c r="L69" i="34"/>
  <c r="L17" i="34"/>
  <c r="I18" i="34"/>
  <c r="I19" i="34"/>
  <c r="I20" i="34"/>
  <c r="I21" i="34"/>
  <c r="I22" i="34"/>
  <c r="I23" i="34"/>
  <c r="I24" i="34"/>
  <c r="I25" i="34"/>
  <c r="I33" i="34"/>
  <c r="I34" i="34"/>
  <c r="I35" i="34"/>
  <c r="I36" i="34"/>
  <c r="I37" i="34"/>
  <c r="I40" i="34"/>
  <c r="I17" i="34"/>
  <c r="F20" i="34"/>
  <c r="F21" i="34"/>
  <c r="F22" i="34"/>
  <c r="F23" i="34"/>
  <c r="F24" i="34"/>
  <c r="F25" i="34"/>
  <c r="F33" i="34"/>
  <c r="F34" i="34"/>
  <c r="F35" i="34"/>
  <c r="F36" i="34"/>
  <c r="F37" i="34"/>
  <c r="F40" i="34"/>
  <c r="F53" i="34"/>
  <c r="F54" i="34"/>
  <c r="F55" i="34"/>
  <c r="F18" i="34"/>
  <c r="F19" i="34"/>
  <c r="F17" i="34"/>
  <c r="C68" i="34" l="1"/>
  <c r="C32" i="34"/>
  <c r="C23" i="9"/>
  <c r="C20" i="9"/>
  <c r="C65" i="34"/>
  <c r="C35" i="34"/>
  <c r="Q6" i="9"/>
  <c r="B195" i="36" s="1"/>
  <c r="C38" i="34"/>
  <c r="C53" i="34"/>
  <c r="F16" i="21"/>
  <c r="Q6" i="34" l="1"/>
  <c r="B211" i="36" s="1"/>
  <c r="B208" i="36"/>
  <c r="C26" i="34"/>
  <c r="C41" i="34"/>
  <c r="H5" i="34" s="1"/>
  <c r="C26" i="9"/>
  <c r="G15" i="1"/>
  <c r="G30" i="1" s="1"/>
  <c r="E16" i="1"/>
  <c r="E17" i="1" s="1"/>
  <c r="G15" i="21"/>
  <c r="G16" i="21" s="1"/>
  <c r="C72" i="9" l="1"/>
  <c r="E5" i="9"/>
  <c r="E5" i="34"/>
  <c r="Q5" i="34" s="1"/>
  <c r="R5" i="34" s="1"/>
  <c r="C72" i="34"/>
  <c r="Q7" i="34"/>
  <c r="G16" i="1"/>
  <c r="G17" i="1" s="1"/>
  <c r="Q7" i="9"/>
  <c r="Q5" i="9" l="1"/>
</calcChain>
</file>

<file path=xl/sharedStrings.xml><?xml version="1.0" encoding="utf-8"?>
<sst xmlns="http://schemas.openxmlformats.org/spreadsheetml/2006/main" count="342" uniqueCount="230">
  <si>
    <t>申請事業名：</t>
    <rPh sb="0" eb="2">
      <t>シンセイ</t>
    </rPh>
    <rPh sb="2" eb="4">
      <t>ジギョウ</t>
    </rPh>
    <rPh sb="4" eb="5">
      <t>メイ</t>
    </rPh>
    <phoneticPr fontId="3"/>
  </si>
  <si>
    <t>申請団体名：</t>
    <rPh sb="0" eb="2">
      <t>シンセイ</t>
    </rPh>
    <rPh sb="2" eb="4">
      <t>ダンタイ</t>
    </rPh>
    <rPh sb="4" eb="5">
      <t>メイ</t>
    </rPh>
    <phoneticPr fontId="3"/>
  </si>
  <si>
    <t>資金分配団体の事業名：</t>
    <rPh sb="0" eb="2">
      <t>シキン</t>
    </rPh>
    <rPh sb="2" eb="4">
      <t>ブンパイ</t>
    </rPh>
    <rPh sb="4" eb="6">
      <t>ダンタイ</t>
    </rPh>
    <rPh sb="7" eb="9">
      <t>ジギョウ</t>
    </rPh>
    <rPh sb="9" eb="10">
      <t>メイ</t>
    </rPh>
    <phoneticPr fontId="3"/>
  </si>
  <si>
    <t>資金分配団体名：</t>
    <rPh sb="0" eb="2">
      <t>シキン</t>
    </rPh>
    <rPh sb="2" eb="4">
      <t>ブンパイ</t>
    </rPh>
    <rPh sb="4" eb="6">
      <t>ダンタイ</t>
    </rPh>
    <rPh sb="6" eb="7">
      <t>メイ</t>
    </rPh>
    <phoneticPr fontId="3"/>
  </si>
  <si>
    <t>※黄色のセルは自動計算されるので記入不要です。</t>
    <rPh sb="1" eb="3">
      <t>キイロ</t>
    </rPh>
    <rPh sb="7" eb="9">
      <t>ジドウ</t>
    </rPh>
    <rPh sb="9" eb="11">
      <t>ケイサン</t>
    </rPh>
    <rPh sb="16" eb="18">
      <t>キニュウ</t>
    </rPh>
    <rPh sb="18" eb="20">
      <t>フヨウ</t>
    </rPh>
    <phoneticPr fontId="3"/>
  </si>
  <si>
    <t>1. 事業費の調達</t>
    <rPh sb="3" eb="6">
      <t>ジギョウヒ</t>
    </rPh>
    <rPh sb="7" eb="9">
      <t>チョウタツ</t>
    </rPh>
    <phoneticPr fontId="3"/>
  </si>
  <si>
    <t>2020年度</t>
    <rPh sb="4" eb="6">
      <t>ネンド</t>
    </rPh>
    <phoneticPr fontId="3"/>
  </si>
  <si>
    <t>2021年度</t>
    <rPh sb="4" eb="6">
      <t>ネンド</t>
    </rPh>
    <phoneticPr fontId="3"/>
  </si>
  <si>
    <t>2022年度</t>
    <rPh sb="4" eb="6">
      <t>ネンド</t>
    </rPh>
    <phoneticPr fontId="3"/>
  </si>
  <si>
    <t>2023年度</t>
    <rPh sb="4" eb="6">
      <t>ネンド</t>
    </rPh>
    <phoneticPr fontId="3"/>
  </si>
  <si>
    <t>合計（円）</t>
    <rPh sb="0" eb="2">
      <t>ゴウケイ</t>
    </rPh>
    <rPh sb="3" eb="4">
      <t>エン</t>
    </rPh>
    <phoneticPr fontId="9"/>
  </si>
  <si>
    <t>A. 助成金</t>
    <phoneticPr fontId="3"/>
  </si>
  <si>
    <t>B. 自己資金・民間資金</t>
  </si>
  <si>
    <t>合計（A+B)</t>
  </si>
  <si>
    <t>補助率 (A/(A+B)%)</t>
    <rPh sb="0" eb="2">
      <t>ホジョ</t>
    </rPh>
    <rPh sb="2" eb="3">
      <t>リツ</t>
    </rPh>
    <phoneticPr fontId="9"/>
  </si>
  <si>
    <t>2. 評価関連経費</t>
    <rPh sb="3" eb="5">
      <t>ヒョウカ</t>
    </rPh>
    <rPh sb="5" eb="7">
      <t>カンレン</t>
    </rPh>
    <rPh sb="7" eb="9">
      <t>ケイヒ</t>
    </rPh>
    <phoneticPr fontId="3"/>
  </si>
  <si>
    <t>%</t>
    <phoneticPr fontId="3"/>
  </si>
  <si>
    <t>ERROR CHECK</t>
    <phoneticPr fontId="3"/>
  </si>
  <si>
    <t>C. 評価関連経費</t>
    <rPh sb="3" eb="5">
      <t>ヒョウカ</t>
    </rPh>
    <rPh sb="5" eb="7">
      <t>カンレン</t>
    </rPh>
    <rPh sb="7" eb="8">
      <t>キョウ</t>
    </rPh>
    <phoneticPr fontId="9"/>
  </si>
  <si>
    <t>合計（A+C)</t>
    <rPh sb="0" eb="2">
      <t>ゴウケイ</t>
    </rPh>
    <phoneticPr fontId="9"/>
  </si>
  <si>
    <t>注１)　黄色セルは自動計算セルのため、入力不要です。</t>
    <phoneticPr fontId="3"/>
  </si>
  <si>
    <t>注２）行が足りない場合には適宜、行を挿入してご利用ください。</t>
    <rPh sb="0" eb="1">
      <t>チュウ</t>
    </rPh>
    <rPh sb="3" eb="4">
      <t>ギョウ</t>
    </rPh>
    <rPh sb="5" eb="6">
      <t>タ</t>
    </rPh>
    <rPh sb="9" eb="11">
      <t>バアイ</t>
    </rPh>
    <rPh sb="13" eb="15">
      <t>テキギ</t>
    </rPh>
    <rPh sb="16" eb="17">
      <t>ギョウ</t>
    </rPh>
    <rPh sb="18" eb="20">
      <t>ソウニュウ</t>
    </rPh>
    <rPh sb="23" eb="25">
      <t>リヨウ</t>
    </rPh>
    <phoneticPr fontId="3"/>
  </si>
  <si>
    <t>事業費の調達に占める自己資金又は民間資金について、その内訳を記載ください。</t>
    <rPh sb="0" eb="2">
      <t>ジギョウ</t>
    </rPh>
    <rPh sb="2" eb="3">
      <t>ヒ</t>
    </rPh>
    <rPh sb="4" eb="6">
      <t>チョウタツ</t>
    </rPh>
    <rPh sb="7" eb="8">
      <t>シ</t>
    </rPh>
    <rPh sb="10" eb="12">
      <t>ジコ</t>
    </rPh>
    <rPh sb="12" eb="14">
      <t>シキン</t>
    </rPh>
    <rPh sb="14" eb="15">
      <t>マタ</t>
    </rPh>
    <rPh sb="16" eb="18">
      <t>ミンカン</t>
    </rPh>
    <rPh sb="18" eb="20">
      <t>シキン</t>
    </rPh>
    <rPh sb="27" eb="29">
      <t>ウチワケ</t>
    </rPh>
    <rPh sb="30" eb="32">
      <t>キサイ</t>
    </rPh>
    <phoneticPr fontId="3"/>
  </si>
  <si>
    <t>資金の種類</t>
    <rPh sb="0" eb="2">
      <t>シキン</t>
    </rPh>
    <rPh sb="3" eb="5">
      <t>シュルイ</t>
    </rPh>
    <phoneticPr fontId="3"/>
  </si>
  <si>
    <t>金額（円）</t>
    <rPh sb="0" eb="2">
      <t>キンガク</t>
    </rPh>
    <rPh sb="3" eb="4">
      <t>エン</t>
    </rPh>
    <phoneticPr fontId="3"/>
  </si>
  <si>
    <t>調達確度
（A:確定済、B:内諾済、C:調整中、D:計画段階）</t>
  </si>
  <si>
    <t>備考
（調達時期等）</t>
    <rPh sb="0" eb="2">
      <t>ビコウ</t>
    </rPh>
    <rPh sb="4" eb="6">
      <t>チョウタツ</t>
    </rPh>
    <rPh sb="6" eb="8">
      <t>ジキ</t>
    </rPh>
    <rPh sb="8" eb="9">
      <t>ナド</t>
    </rPh>
    <phoneticPr fontId="3"/>
  </si>
  <si>
    <t>2020年度小計</t>
    <rPh sb="4" eb="6">
      <t>ネンド</t>
    </rPh>
    <rPh sb="6" eb="8">
      <t>ショウケイ</t>
    </rPh>
    <phoneticPr fontId="3"/>
  </si>
  <si>
    <t>2021年度小計</t>
    <rPh sb="4" eb="6">
      <t>ネンド</t>
    </rPh>
    <rPh sb="6" eb="8">
      <t>ショウケイ</t>
    </rPh>
    <phoneticPr fontId="3"/>
  </si>
  <si>
    <t>2022年度小計</t>
    <rPh sb="4" eb="6">
      <t>ネンド</t>
    </rPh>
    <rPh sb="6" eb="8">
      <t>ショウケイ</t>
    </rPh>
    <phoneticPr fontId="3"/>
  </si>
  <si>
    <t>2023年度小計</t>
    <rPh sb="4" eb="6">
      <t>ネンド</t>
    </rPh>
    <rPh sb="6" eb="8">
      <t>ショウケイ</t>
    </rPh>
    <phoneticPr fontId="3"/>
  </si>
  <si>
    <t>合計</t>
    <rPh sb="0" eb="2">
      <t>ゴウケイ</t>
    </rPh>
    <phoneticPr fontId="3"/>
  </si>
  <si>
    <t>(1) 事業費の支出明細</t>
    <rPh sb="4" eb="7">
      <t>ジギョウヒ</t>
    </rPh>
    <rPh sb="8" eb="10">
      <t>シシュツ</t>
    </rPh>
    <rPh sb="10" eb="12">
      <t>メイサイ</t>
    </rPh>
    <phoneticPr fontId="3"/>
  </si>
  <si>
    <t>A. 助成金</t>
    <rPh sb="3" eb="6">
      <t>ジョセイキン</t>
    </rPh>
    <phoneticPr fontId="3"/>
  </si>
  <si>
    <t>直接事業費</t>
    <rPh sb="0" eb="2">
      <t>チョクセツ</t>
    </rPh>
    <rPh sb="2" eb="5">
      <t>ジギョウヒ</t>
    </rPh>
    <phoneticPr fontId="3"/>
  </si>
  <si>
    <t>管理的経費</t>
    <rPh sb="0" eb="3">
      <t>カンリテキ</t>
    </rPh>
    <rPh sb="3" eb="5">
      <t>ケイヒ</t>
    </rPh>
    <phoneticPr fontId="3"/>
  </si>
  <si>
    <t>管理的経費の割合</t>
    <rPh sb="0" eb="3">
      <t>カンリテキ</t>
    </rPh>
    <rPh sb="3" eb="5">
      <t>ケイヒ</t>
    </rPh>
    <rPh sb="6" eb="8">
      <t>ワリアイ</t>
    </rPh>
    <phoneticPr fontId="3"/>
  </si>
  <si>
    <t>B. 自己資金・
民間資金</t>
    <rPh sb="3" eb="5">
      <t>ジコ</t>
    </rPh>
    <rPh sb="5" eb="7">
      <t>シキン</t>
    </rPh>
    <rPh sb="9" eb="11">
      <t>ミンカン</t>
    </rPh>
    <rPh sb="11" eb="13">
      <t>シキン</t>
    </rPh>
    <phoneticPr fontId="3"/>
  </si>
  <si>
    <t>(2) 直接事業費の年度別概算</t>
    <rPh sb="4" eb="6">
      <t>チョクセツ</t>
    </rPh>
    <rPh sb="6" eb="9">
      <t>ジギョウヒ</t>
    </rPh>
    <rPh sb="10" eb="12">
      <t>ネンド</t>
    </rPh>
    <rPh sb="12" eb="13">
      <t>ベツ</t>
    </rPh>
    <rPh sb="13" eb="15">
      <t>ガイサン</t>
    </rPh>
    <phoneticPr fontId="3"/>
  </si>
  <si>
    <t>D.直接事業費</t>
    <rPh sb="2" eb="4">
      <t>チョクセツ</t>
    </rPh>
    <rPh sb="4" eb="7">
      <t>ジギョウヒ</t>
    </rPh>
    <phoneticPr fontId="3"/>
  </si>
  <si>
    <t>事業費に占める割合</t>
    <rPh sb="0" eb="3">
      <t>ジギョウヒ</t>
    </rPh>
    <rPh sb="4" eb="5">
      <t>シ</t>
    </rPh>
    <rPh sb="7" eb="9">
      <t>ワリアイ</t>
    </rPh>
    <phoneticPr fontId="3"/>
  </si>
  <si>
    <t>(1) 管理的経費の年度別概算</t>
    <rPh sb="4" eb="7">
      <t>カンリテキ</t>
    </rPh>
    <rPh sb="7" eb="9">
      <t>ケイヒ</t>
    </rPh>
    <rPh sb="10" eb="12">
      <t>ネンド</t>
    </rPh>
    <rPh sb="12" eb="13">
      <t>ベツ</t>
    </rPh>
    <rPh sb="13" eb="15">
      <t>ガイサン</t>
    </rPh>
    <phoneticPr fontId="3"/>
  </si>
  <si>
    <t>合計（円）</t>
    <rPh sb="0" eb="2">
      <t>ゴウケイ</t>
    </rPh>
    <rPh sb="3" eb="4">
      <t>エン</t>
    </rPh>
    <phoneticPr fontId="3"/>
  </si>
  <si>
    <t>(2)管理的経費の内訳</t>
    <rPh sb="3" eb="6">
      <t>カンリテキ</t>
    </rPh>
    <rPh sb="6" eb="8">
      <t>ケイヒ</t>
    </rPh>
    <rPh sb="9" eb="11">
      <t>ウチワケ</t>
    </rPh>
    <phoneticPr fontId="3"/>
  </si>
  <si>
    <t>科目</t>
    <rPh sb="0" eb="2">
      <t>カモク</t>
    </rPh>
    <phoneticPr fontId="9"/>
  </si>
  <si>
    <t>金額</t>
    <rPh sb="0" eb="2">
      <t>キンガク</t>
    </rPh>
    <phoneticPr fontId="9"/>
  </si>
  <si>
    <t>算出根拠（計算式によりがたい場合は適宜自由記述にしてください）</t>
    <rPh sb="0" eb="2">
      <t>サンシュツ</t>
    </rPh>
    <rPh sb="2" eb="4">
      <t>コンキョ</t>
    </rPh>
    <rPh sb="5" eb="8">
      <t>ケイサンシキ</t>
    </rPh>
    <rPh sb="14" eb="16">
      <t>バアイ</t>
    </rPh>
    <rPh sb="17" eb="19">
      <t>テキギ</t>
    </rPh>
    <rPh sb="19" eb="21">
      <t>ジユウ</t>
    </rPh>
    <rPh sb="21" eb="23">
      <t>キジュツ</t>
    </rPh>
    <phoneticPr fontId="9"/>
  </si>
  <si>
    <t>項目</t>
    <rPh sb="0" eb="2">
      <t>コウモク</t>
    </rPh>
    <phoneticPr fontId="9"/>
  </si>
  <si>
    <t>単価(円）</t>
    <rPh sb="0" eb="2">
      <t>タンカ</t>
    </rPh>
    <rPh sb="3" eb="4">
      <t>エン</t>
    </rPh>
    <phoneticPr fontId="9"/>
  </si>
  <si>
    <t>x</t>
    <phoneticPr fontId="3"/>
  </si>
  <si>
    <t>値</t>
    <rPh sb="0" eb="1">
      <t>アタイ</t>
    </rPh>
    <phoneticPr fontId="3"/>
  </si>
  <si>
    <t>単位</t>
    <rPh sb="0" eb="2">
      <t>タンイ</t>
    </rPh>
    <phoneticPr fontId="9"/>
  </si>
  <si>
    <t>=</t>
    <phoneticPr fontId="3"/>
  </si>
  <si>
    <t>小計</t>
    <rPh sb="0" eb="2">
      <t>ショウケイ</t>
    </rPh>
    <phoneticPr fontId="9"/>
  </si>
  <si>
    <t xml:space="preserve">  合計</t>
    <rPh sb="2" eb="4">
      <t>ゴウケイ</t>
    </rPh>
    <phoneticPr fontId="3"/>
  </si>
  <si>
    <t>注１）黄色セルは自動計算セルのため、入力不要です。</t>
    <rPh sb="0" eb="1">
      <t>チュウ</t>
    </rPh>
    <rPh sb="3" eb="5">
      <t>キイロ</t>
    </rPh>
    <rPh sb="8" eb="10">
      <t>ジドウ</t>
    </rPh>
    <rPh sb="10" eb="12">
      <t>ケイサン</t>
    </rPh>
    <rPh sb="18" eb="20">
      <t>ニュウリョク</t>
    </rPh>
    <rPh sb="20" eb="22">
      <t>フヨウ</t>
    </rPh>
    <phoneticPr fontId="3"/>
  </si>
  <si>
    <t>注３）使用する科目は申請団体の財務諸表で使用している経常費用科目をご使用下さい。</t>
    <rPh sb="0" eb="1">
      <t>チュウ</t>
    </rPh>
    <rPh sb="3" eb="5">
      <t>シヨウ</t>
    </rPh>
    <rPh sb="7" eb="9">
      <t>カモク</t>
    </rPh>
    <rPh sb="10" eb="12">
      <t>シンセイ</t>
    </rPh>
    <rPh sb="12" eb="14">
      <t>ダンタイ</t>
    </rPh>
    <rPh sb="15" eb="17">
      <t>ザイム</t>
    </rPh>
    <rPh sb="17" eb="19">
      <t>ショヒョウ</t>
    </rPh>
    <rPh sb="20" eb="22">
      <t>シヨウ</t>
    </rPh>
    <rPh sb="26" eb="28">
      <t>ケイジョウ</t>
    </rPh>
    <rPh sb="28" eb="30">
      <t>ヒヨウ</t>
    </rPh>
    <rPh sb="30" eb="32">
      <t>カモク</t>
    </rPh>
    <rPh sb="34" eb="36">
      <t>シヨウ</t>
    </rPh>
    <rPh sb="36" eb="37">
      <t>クダ</t>
    </rPh>
    <phoneticPr fontId="3"/>
  </si>
  <si>
    <t>(1) 直接事業費の年度別概算</t>
    <rPh sb="4" eb="6">
      <t>チョクセツ</t>
    </rPh>
    <rPh sb="6" eb="8">
      <t>ジギョウ</t>
    </rPh>
    <phoneticPr fontId="3"/>
  </si>
  <si>
    <t>直接事業費の合計</t>
    <rPh sb="0" eb="2">
      <t>チョクセツ</t>
    </rPh>
    <rPh sb="2" eb="5">
      <t>ジギョウヒ</t>
    </rPh>
    <rPh sb="6" eb="8">
      <t>ゴウケイ</t>
    </rPh>
    <phoneticPr fontId="3"/>
  </si>
  <si>
    <t>　　うち人件費</t>
    <rPh sb="4" eb="7">
      <t>ジンケンヒ</t>
    </rPh>
    <phoneticPr fontId="3"/>
  </si>
  <si>
    <t>　　うちその他の活動費</t>
    <rPh sb="6" eb="7">
      <t>タ</t>
    </rPh>
    <rPh sb="8" eb="10">
      <t>カツドウ</t>
    </rPh>
    <rPh sb="10" eb="11">
      <t>ヒ</t>
    </rPh>
    <phoneticPr fontId="3"/>
  </si>
  <si>
    <t>(2) 直接事業費の内訳</t>
    <rPh sb="4" eb="6">
      <t>チョクセツ</t>
    </rPh>
    <rPh sb="6" eb="8">
      <t>ジギョウ</t>
    </rPh>
    <rPh sb="8" eb="9">
      <t>ヒ</t>
    </rPh>
    <rPh sb="10" eb="12">
      <t>ウチワケ</t>
    </rPh>
    <phoneticPr fontId="3"/>
  </si>
  <si>
    <t>＝</t>
    <phoneticPr fontId="3"/>
  </si>
  <si>
    <t>備考</t>
    <rPh sb="0" eb="2">
      <t>ビコウ</t>
    </rPh>
    <phoneticPr fontId="9"/>
  </si>
  <si>
    <t>人件費</t>
    <rPh sb="0" eb="3">
      <t>ジンケンヒ</t>
    </rPh>
    <phoneticPr fontId="3"/>
  </si>
  <si>
    <t>その他の活動費</t>
    <rPh sb="2" eb="3">
      <t>タ</t>
    </rPh>
    <rPh sb="4" eb="6">
      <t>カツドウ</t>
    </rPh>
    <rPh sb="6" eb="7">
      <t>ヒ</t>
    </rPh>
    <phoneticPr fontId="3"/>
  </si>
  <si>
    <t>注３）使用する科目は申請団体の財務諸表で使用している経常費用科目をご使用下さい。</t>
    <rPh sb="0" eb="1">
      <t>チュウ</t>
    </rPh>
    <rPh sb="3" eb="5">
      <t>シヨウ</t>
    </rPh>
    <rPh sb="15" eb="17">
      <t>ザイム</t>
    </rPh>
    <rPh sb="17" eb="19">
      <t>ショヒョウ</t>
    </rPh>
    <phoneticPr fontId="3"/>
  </si>
  <si>
    <t>(1) 実行団体の評価関連経費</t>
    <rPh sb="4" eb="6">
      <t>ジッコウ</t>
    </rPh>
    <rPh sb="6" eb="8">
      <t>ダンタイ</t>
    </rPh>
    <rPh sb="9" eb="11">
      <t>ヒョウカ</t>
    </rPh>
    <rPh sb="11" eb="13">
      <t>カンレン</t>
    </rPh>
    <rPh sb="13" eb="15">
      <t>ケイヒ</t>
    </rPh>
    <phoneticPr fontId="3"/>
  </si>
  <si>
    <t>実行団体の評価関連経費</t>
    <rPh sb="0" eb="2">
      <t>ジッコウ</t>
    </rPh>
    <rPh sb="2" eb="4">
      <t>ダンタイ</t>
    </rPh>
    <rPh sb="5" eb="7">
      <t>ヒョウカ</t>
    </rPh>
    <rPh sb="7" eb="9">
      <t>カンレン</t>
    </rPh>
    <rPh sb="9" eb="11">
      <t>ケイヒ</t>
    </rPh>
    <phoneticPr fontId="3"/>
  </si>
  <si>
    <t>助成金に占める割合</t>
    <rPh sb="0" eb="2">
      <t>ジョセイ</t>
    </rPh>
    <rPh sb="2" eb="3">
      <t>キン</t>
    </rPh>
    <rPh sb="4" eb="5">
      <t>シ</t>
    </rPh>
    <rPh sb="7" eb="9">
      <t>ワリアイ</t>
    </rPh>
    <phoneticPr fontId="3"/>
  </si>
  <si>
    <t>(2) 実行団体の評価関連経費の内訳</t>
    <rPh sb="4" eb="6">
      <t>ジッコウ</t>
    </rPh>
    <rPh sb="6" eb="8">
      <t>ダンタイ</t>
    </rPh>
    <rPh sb="9" eb="11">
      <t>ヒョウカ</t>
    </rPh>
    <rPh sb="11" eb="13">
      <t>カンレン</t>
    </rPh>
    <rPh sb="13" eb="15">
      <t>ケイヒ</t>
    </rPh>
    <rPh sb="16" eb="18">
      <t>ウチワケ</t>
    </rPh>
    <phoneticPr fontId="3"/>
  </si>
  <si>
    <t>　合計</t>
    <rPh sb="1" eb="3">
      <t>ゴウケイ</t>
    </rPh>
    <phoneticPr fontId="3"/>
  </si>
  <si>
    <t>　　うちその他の経費</t>
    <rPh sb="6" eb="7">
      <t>タ</t>
    </rPh>
    <rPh sb="8" eb="10">
      <t>ケイヒ</t>
    </rPh>
    <rPh sb="9" eb="10">
      <t>ヒ</t>
    </rPh>
    <phoneticPr fontId="3"/>
  </si>
  <si>
    <t>その他の経費</t>
    <rPh sb="2" eb="3">
      <t>タ</t>
    </rPh>
    <rPh sb="4" eb="6">
      <t>ケイヒ</t>
    </rPh>
    <rPh sb="5" eb="6">
      <t>ヒ</t>
    </rPh>
    <phoneticPr fontId="3"/>
  </si>
  <si>
    <t>① 調達の内訳</t>
    <phoneticPr fontId="9"/>
  </si>
  <si>
    <t>④管理的経費の明細</t>
    <rPh sb="1" eb="4">
      <t>カンリテキ</t>
    </rPh>
    <rPh sb="4" eb="6">
      <t>ケイヒ</t>
    </rPh>
    <rPh sb="7" eb="9">
      <t>メイサイ</t>
    </rPh>
    <phoneticPr fontId="9"/>
  </si>
  <si>
    <t>按分根拠・備考</t>
    <rPh sb="0" eb="2">
      <t>アンブン</t>
    </rPh>
    <rPh sb="2" eb="4">
      <t>コンキョ</t>
    </rPh>
    <rPh sb="5" eb="7">
      <t>ビコウ</t>
    </rPh>
    <phoneticPr fontId="9"/>
  </si>
  <si>
    <t>按分根拠・備考</t>
    <phoneticPr fontId="9"/>
  </si>
  <si>
    <t>会計科目</t>
    <rPh sb="0" eb="2">
      <t>カイケイ</t>
    </rPh>
    <rPh sb="2" eb="4">
      <t>カモク</t>
    </rPh>
    <phoneticPr fontId="9"/>
  </si>
  <si>
    <t>③事業費（①調達内訳の A+B)の明細</t>
    <rPh sb="1" eb="4">
      <t>ジギョウヒ</t>
    </rPh>
    <rPh sb="6" eb="8">
      <t>チョウタツ</t>
    </rPh>
    <rPh sb="8" eb="10">
      <t>ウチワケ</t>
    </rPh>
    <rPh sb="17" eb="19">
      <t>メイサイ</t>
    </rPh>
    <phoneticPr fontId="9"/>
  </si>
  <si>
    <t>②自己資金・民間資金（① 調達の内訳のB)の明細</t>
    <rPh sb="1" eb="3">
      <t>ジコ</t>
    </rPh>
    <rPh sb="3" eb="5">
      <t>シキン</t>
    </rPh>
    <rPh sb="6" eb="8">
      <t>ミンカン</t>
    </rPh>
    <rPh sb="8" eb="10">
      <t>シキン</t>
    </rPh>
    <rPh sb="22" eb="24">
      <t>メイサイ</t>
    </rPh>
    <phoneticPr fontId="9"/>
  </si>
  <si>
    <t>資金計画</t>
    <rPh sb="0" eb="2">
      <t>シキン</t>
    </rPh>
    <rPh sb="2" eb="4">
      <t>ケイカク</t>
    </rPh>
    <phoneticPr fontId="3"/>
  </si>
  <si>
    <t>資金-00000</t>
    <rPh sb="0" eb="2">
      <t>シキン</t>
    </rPh>
    <phoneticPr fontId="3"/>
  </si>
  <si>
    <t>資金計画番号</t>
    <rPh sb="0" eb="2">
      <t>シキン</t>
    </rPh>
    <rPh sb="2" eb="4">
      <t>ケイカク</t>
    </rPh>
    <rPh sb="4" eb="6">
      <t>バンゴウ</t>
    </rPh>
    <phoneticPr fontId="3"/>
  </si>
  <si>
    <t>助成申請(実行団体)</t>
    <rPh sb="0" eb="2">
      <t>ジョセイ</t>
    </rPh>
    <rPh sb="2" eb="4">
      <t>シンセイ</t>
    </rPh>
    <rPh sb="5" eb="7">
      <t>ジッコウ</t>
    </rPh>
    <rPh sb="7" eb="9">
      <t>ダンタイ</t>
    </rPh>
    <phoneticPr fontId="3"/>
  </si>
  <si>
    <t>資金―00000</t>
    <rPh sb="0" eb="2">
      <t>シキン</t>
    </rPh>
    <phoneticPr fontId="3"/>
  </si>
  <si>
    <t>実行団体名</t>
    <rPh sb="0" eb="2">
      <t>ジッコウ</t>
    </rPh>
    <rPh sb="2" eb="4">
      <t>ダンタイ</t>
    </rPh>
    <rPh sb="4" eb="5">
      <t>メイ</t>
    </rPh>
    <phoneticPr fontId="3"/>
  </si>
  <si>
    <t>＞　入力状況</t>
    <rPh sb="2" eb="4">
      <t>ニュウリョク</t>
    </rPh>
    <rPh sb="4" eb="6">
      <t>ジョウキョウ</t>
    </rPh>
    <phoneticPr fontId="3"/>
  </si>
  <si>
    <t>＞　資金管理ステータス</t>
    <rPh sb="2" eb="4">
      <t>シキン</t>
    </rPh>
    <rPh sb="4" eb="6">
      <t>カンリ</t>
    </rPh>
    <phoneticPr fontId="3"/>
  </si>
  <si>
    <t>＞　年度合計額</t>
    <rPh sb="2" eb="4">
      <t>ネンド</t>
    </rPh>
    <rPh sb="4" eb="6">
      <t>ゴウケイ</t>
    </rPh>
    <rPh sb="6" eb="7">
      <t>ガク</t>
    </rPh>
    <phoneticPr fontId="3"/>
  </si>
  <si>
    <t>合計額（実行団体）　（０年目）</t>
    <rPh sb="0" eb="2">
      <t>ゴウケイ</t>
    </rPh>
    <rPh sb="2" eb="3">
      <t>ガク</t>
    </rPh>
    <rPh sb="4" eb="6">
      <t>ジッコウ</t>
    </rPh>
    <rPh sb="6" eb="8">
      <t>ダンタイ</t>
    </rPh>
    <rPh sb="12" eb="13">
      <t>ネン</t>
    </rPh>
    <rPh sb="13" eb="14">
      <t>メ</t>
    </rPh>
    <phoneticPr fontId="3"/>
  </si>
  <si>
    <t>合計額（実行団体）　（１年目）</t>
    <rPh sb="0" eb="2">
      <t>ゴウケイ</t>
    </rPh>
    <rPh sb="2" eb="3">
      <t>ガク</t>
    </rPh>
    <rPh sb="4" eb="6">
      <t>ジッコウ</t>
    </rPh>
    <rPh sb="6" eb="8">
      <t>ダンタイ</t>
    </rPh>
    <rPh sb="12" eb="13">
      <t>ネン</t>
    </rPh>
    <rPh sb="13" eb="14">
      <t>メ</t>
    </rPh>
    <phoneticPr fontId="3"/>
  </si>
  <si>
    <t>合計額（実行団体）　（２年目）</t>
    <rPh sb="0" eb="2">
      <t>ゴウケイ</t>
    </rPh>
    <rPh sb="2" eb="3">
      <t>ガク</t>
    </rPh>
    <rPh sb="4" eb="6">
      <t>ジッコウ</t>
    </rPh>
    <rPh sb="6" eb="8">
      <t>ダンタイ</t>
    </rPh>
    <rPh sb="12" eb="13">
      <t>ネン</t>
    </rPh>
    <rPh sb="13" eb="14">
      <t>メ</t>
    </rPh>
    <phoneticPr fontId="3"/>
  </si>
  <si>
    <t>合計額（実行団体）　（３年目）</t>
    <rPh sb="0" eb="2">
      <t>ゴウケイ</t>
    </rPh>
    <rPh sb="2" eb="3">
      <t>ガク</t>
    </rPh>
    <rPh sb="4" eb="6">
      <t>ジッコウ</t>
    </rPh>
    <rPh sb="6" eb="8">
      <t>ダンタイ</t>
    </rPh>
    <rPh sb="12" eb="13">
      <t>ネン</t>
    </rPh>
    <rPh sb="13" eb="14">
      <t>メ</t>
    </rPh>
    <phoneticPr fontId="3"/>
  </si>
  <si>
    <t>合計額（実行団体）　（合算）</t>
    <rPh sb="0" eb="2">
      <t>ゴウケイ</t>
    </rPh>
    <rPh sb="2" eb="3">
      <t>ガク</t>
    </rPh>
    <rPh sb="4" eb="6">
      <t>ジッコウ</t>
    </rPh>
    <rPh sb="6" eb="8">
      <t>ダンタイ</t>
    </rPh>
    <rPh sb="11" eb="13">
      <t>ガッサン</t>
    </rPh>
    <phoneticPr fontId="3"/>
  </si>
  <si>
    <t>＞　事業費</t>
    <rPh sb="2" eb="5">
      <t>ジギョウヒ</t>
    </rPh>
    <phoneticPr fontId="3"/>
  </si>
  <si>
    <t>事業費（実行団体）　（０年目）</t>
    <rPh sb="0" eb="3">
      <t>ジギョウヒ</t>
    </rPh>
    <rPh sb="4" eb="6">
      <t>ジッコウ</t>
    </rPh>
    <rPh sb="6" eb="8">
      <t>ダンタイ</t>
    </rPh>
    <rPh sb="12" eb="13">
      <t>ネン</t>
    </rPh>
    <rPh sb="13" eb="14">
      <t>メ</t>
    </rPh>
    <phoneticPr fontId="3"/>
  </si>
  <si>
    <t>事業費（実行団体）　（１年目）</t>
    <rPh sb="0" eb="3">
      <t>ジギョウヒ</t>
    </rPh>
    <rPh sb="4" eb="6">
      <t>ジッコウ</t>
    </rPh>
    <rPh sb="6" eb="8">
      <t>ダンタイ</t>
    </rPh>
    <rPh sb="12" eb="13">
      <t>ネン</t>
    </rPh>
    <rPh sb="13" eb="14">
      <t>メ</t>
    </rPh>
    <phoneticPr fontId="3"/>
  </si>
  <si>
    <t>事業費（実行団体）　（２年目）</t>
    <rPh sb="0" eb="3">
      <t>ジギョウヒ</t>
    </rPh>
    <rPh sb="4" eb="6">
      <t>ジッコウ</t>
    </rPh>
    <rPh sb="6" eb="8">
      <t>ダンタイ</t>
    </rPh>
    <rPh sb="12" eb="13">
      <t>ネン</t>
    </rPh>
    <rPh sb="13" eb="14">
      <t>メ</t>
    </rPh>
    <phoneticPr fontId="3"/>
  </si>
  <si>
    <t>事業費（実行団体）　（３年目）</t>
    <rPh sb="0" eb="3">
      <t>ジギョウヒ</t>
    </rPh>
    <rPh sb="4" eb="6">
      <t>ジッコウ</t>
    </rPh>
    <rPh sb="6" eb="8">
      <t>ダンタイ</t>
    </rPh>
    <rPh sb="12" eb="13">
      <t>ネン</t>
    </rPh>
    <rPh sb="13" eb="14">
      <t>メ</t>
    </rPh>
    <phoneticPr fontId="3"/>
  </si>
  <si>
    <t>事業費（実行団体）　（合計）</t>
    <rPh sb="0" eb="3">
      <t>ジギョウヒ</t>
    </rPh>
    <rPh sb="4" eb="6">
      <t>ジッコウ</t>
    </rPh>
    <rPh sb="6" eb="8">
      <t>ダンタイ</t>
    </rPh>
    <rPh sb="11" eb="13">
      <t>ゴウケイ</t>
    </rPh>
    <phoneticPr fontId="3"/>
  </si>
  <si>
    <t>＞　事業費/資金分配団体からの助成等</t>
    <rPh sb="2" eb="5">
      <t>ジギョウヒ</t>
    </rPh>
    <rPh sb="6" eb="8">
      <t>シキン</t>
    </rPh>
    <rPh sb="8" eb="10">
      <t>ブンパイ</t>
    </rPh>
    <rPh sb="10" eb="12">
      <t>ダンタイ</t>
    </rPh>
    <rPh sb="15" eb="17">
      <t>ジョセイ</t>
    </rPh>
    <rPh sb="17" eb="18">
      <t>トウ</t>
    </rPh>
    <phoneticPr fontId="3"/>
  </si>
  <si>
    <t>資金分配団体から助成・貸付・出資（０年目）</t>
    <rPh sb="0" eb="2">
      <t>シキン</t>
    </rPh>
    <rPh sb="2" eb="4">
      <t>ブンパイ</t>
    </rPh>
    <rPh sb="4" eb="6">
      <t>ダンタイ</t>
    </rPh>
    <rPh sb="8" eb="10">
      <t>ジョセイ</t>
    </rPh>
    <rPh sb="11" eb="13">
      <t>カシツケ</t>
    </rPh>
    <rPh sb="14" eb="16">
      <t>シュッシ</t>
    </rPh>
    <rPh sb="18" eb="19">
      <t>ネン</t>
    </rPh>
    <rPh sb="19" eb="20">
      <t>メ</t>
    </rPh>
    <phoneticPr fontId="3"/>
  </si>
  <si>
    <t>資金分配団体から助成・貸付・出資（１年目）</t>
    <rPh sb="0" eb="2">
      <t>シキン</t>
    </rPh>
    <rPh sb="2" eb="4">
      <t>ブンパイ</t>
    </rPh>
    <rPh sb="4" eb="6">
      <t>ダンタイ</t>
    </rPh>
    <rPh sb="8" eb="10">
      <t>ジョセイ</t>
    </rPh>
    <rPh sb="11" eb="13">
      <t>カシツケ</t>
    </rPh>
    <rPh sb="14" eb="16">
      <t>シュッシ</t>
    </rPh>
    <rPh sb="18" eb="19">
      <t>ネン</t>
    </rPh>
    <rPh sb="19" eb="20">
      <t>メ</t>
    </rPh>
    <phoneticPr fontId="3"/>
  </si>
  <si>
    <t>資金分配団体から助成・貸付・出資（２年目）</t>
    <rPh sb="0" eb="2">
      <t>シキン</t>
    </rPh>
    <rPh sb="2" eb="4">
      <t>ブンパイ</t>
    </rPh>
    <rPh sb="4" eb="6">
      <t>ダンタイ</t>
    </rPh>
    <rPh sb="8" eb="10">
      <t>ジョセイ</t>
    </rPh>
    <rPh sb="11" eb="13">
      <t>カシツケ</t>
    </rPh>
    <rPh sb="14" eb="16">
      <t>シュッシ</t>
    </rPh>
    <rPh sb="18" eb="19">
      <t>ネン</t>
    </rPh>
    <rPh sb="19" eb="20">
      <t>メ</t>
    </rPh>
    <phoneticPr fontId="3"/>
  </si>
  <si>
    <t>資金分配団体から助成・貸付・出資（３年目）</t>
    <rPh sb="0" eb="2">
      <t>シキン</t>
    </rPh>
    <rPh sb="2" eb="4">
      <t>ブンパイ</t>
    </rPh>
    <rPh sb="4" eb="6">
      <t>ダンタイ</t>
    </rPh>
    <rPh sb="8" eb="10">
      <t>ジョセイ</t>
    </rPh>
    <rPh sb="11" eb="13">
      <t>カシツケ</t>
    </rPh>
    <rPh sb="14" eb="16">
      <t>シュッシ</t>
    </rPh>
    <rPh sb="18" eb="19">
      <t>ネン</t>
    </rPh>
    <rPh sb="19" eb="20">
      <t>メ</t>
    </rPh>
    <phoneticPr fontId="3"/>
  </si>
  <si>
    <t>資金分配団体から助成・貸付・出資（合計）</t>
    <rPh sb="0" eb="2">
      <t>シキン</t>
    </rPh>
    <rPh sb="2" eb="4">
      <t>ブンパイ</t>
    </rPh>
    <rPh sb="4" eb="6">
      <t>ダンタイ</t>
    </rPh>
    <rPh sb="8" eb="10">
      <t>ジョセイ</t>
    </rPh>
    <rPh sb="11" eb="13">
      <t>カシツケ</t>
    </rPh>
    <rPh sb="14" eb="16">
      <t>シュッシ</t>
    </rPh>
    <rPh sb="17" eb="19">
      <t>ゴウケイ</t>
    </rPh>
    <phoneticPr fontId="3"/>
  </si>
  <si>
    <t>＞　事業費/資金分配団体からの助成等/助成</t>
    <rPh sb="2" eb="5">
      <t>ジギョウヒ</t>
    </rPh>
    <rPh sb="6" eb="8">
      <t>シキン</t>
    </rPh>
    <rPh sb="8" eb="10">
      <t>ブンパイ</t>
    </rPh>
    <rPh sb="10" eb="12">
      <t>ダンタイ</t>
    </rPh>
    <rPh sb="15" eb="17">
      <t>ジョセイ</t>
    </rPh>
    <rPh sb="17" eb="18">
      <t>トウ</t>
    </rPh>
    <rPh sb="19" eb="21">
      <t>ジョセイ</t>
    </rPh>
    <phoneticPr fontId="3"/>
  </si>
  <si>
    <t>資金分配団体から助成（合計）</t>
    <rPh sb="0" eb="2">
      <t>シキン</t>
    </rPh>
    <rPh sb="2" eb="4">
      <t>ブンパイ</t>
    </rPh>
    <rPh sb="4" eb="6">
      <t>ダンタイ</t>
    </rPh>
    <rPh sb="8" eb="10">
      <t>ジョセイ</t>
    </rPh>
    <rPh sb="11" eb="13">
      <t>ゴウケイ</t>
    </rPh>
    <phoneticPr fontId="3"/>
  </si>
  <si>
    <t>V　事業費/資金分配団体からの助成等/助成/直接事業費</t>
    <rPh sb="2" eb="5">
      <t>ジギョウヒ</t>
    </rPh>
    <rPh sb="6" eb="8">
      <t>シキン</t>
    </rPh>
    <rPh sb="8" eb="10">
      <t>ブンパイ</t>
    </rPh>
    <rPh sb="10" eb="12">
      <t>ダンタイ</t>
    </rPh>
    <rPh sb="15" eb="17">
      <t>ジョセイ</t>
    </rPh>
    <rPh sb="17" eb="18">
      <t>トウ</t>
    </rPh>
    <rPh sb="19" eb="21">
      <t>ジョセイ</t>
    </rPh>
    <rPh sb="22" eb="24">
      <t>チョクセツ</t>
    </rPh>
    <rPh sb="24" eb="27">
      <t>ジギョウヒ</t>
    </rPh>
    <phoneticPr fontId="3"/>
  </si>
  <si>
    <t>助成額から直接事業費（０年目）</t>
    <rPh sb="0" eb="3">
      <t>ジョセイガク</t>
    </rPh>
    <rPh sb="5" eb="7">
      <t>チョクセツ</t>
    </rPh>
    <rPh sb="7" eb="10">
      <t>ジギョウヒ</t>
    </rPh>
    <rPh sb="12" eb="13">
      <t>ネン</t>
    </rPh>
    <rPh sb="13" eb="14">
      <t>メ</t>
    </rPh>
    <phoneticPr fontId="3"/>
  </si>
  <si>
    <t>助成額から直接事業費（１年目）</t>
    <rPh sb="0" eb="3">
      <t>ジョセイガク</t>
    </rPh>
    <rPh sb="5" eb="7">
      <t>チョクセツ</t>
    </rPh>
    <rPh sb="7" eb="10">
      <t>ジギョウヒ</t>
    </rPh>
    <rPh sb="12" eb="13">
      <t>ネン</t>
    </rPh>
    <rPh sb="13" eb="14">
      <t>メ</t>
    </rPh>
    <phoneticPr fontId="3"/>
  </si>
  <si>
    <t>助成額から直接事業費（２年目）</t>
    <rPh sb="0" eb="3">
      <t>ジョセイガク</t>
    </rPh>
    <rPh sb="5" eb="7">
      <t>チョクセツ</t>
    </rPh>
    <rPh sb="7" eb="10">
      <t>ジギョウヒ</t>
    </rPh>
    <rPh sb="12" eb="13">
      <t>ネン</t>
    </rPh>
    <rPh sb="13" eb="14">
      <t>メ</t>
    </rPh>
    <phoneticPr fontId="3"/>
  </si>
  <si>
    <t>助成額から直接事業費（３年目）</t>
    <rPh sb="0" eb="3">
      <t>ジョセイガク</t>
    </rPh>
    <rPh sb="5" eb="7">
      <t>チョクセツ</t>
    </rPh>
    <rPh sb="7" eb="10">
      <t>ジギョウヒ</t>
    </rPh>
    <rPh sb="12" eb="13">
      <t>ネン</t>
    </rPh>
    <rPh sb="13" eb="14">
      <t>メ</t>
    </rPh>
    <phoneticPr fontId="3"/>
  </si>
  <si>
    <t>助成額から直接事業費（合計）</t>
    <rPh sb="0" eb="3">
      <t>ジョセイガク</t>
    </rPh>
    <rPh sb="5" eb="7">
      <t>チョクセツ</t>
    </rPh>
    <rPh sb="7" eb="10">
      <t>ジギョウヒ</t>
    </rPh>
    <rPh sb="11" eb="13">
      <t>ゴウケイ</t>
    </rPh>
    <phoneticPr fontId="3"/>
  </si>
  <si>
    <t>＞　事業費/資金分配団体からの助成等/助成/直接事業費/人件費</t>
    <rPh sb="2" eb="5">
      <t>ジギョウヒ</t>
    </rPh>
    <rPh sb="6" eb="8">
      <t>シキン</t>
    </rPh>
    <rPh sb="8" eb="10">
      <t>ブンパイ</t>
    </rPh>
    <rPh sb="10" eb="12">
      <t>ダンタイ</t>
    </rPh>
    <rPh sb="15" eb="17">
      <t>ジョセイ</t>
    </rPh>
    <rPh sb="17" eb="18">
      <t>トウ</t>
    </rPh>
    <rPh sb="19" eb="21">
      <t>ジョセイ</t>
    </rPh>
    <rPh sb="22" eb="24">
      <t>チョクセツ</t>
    </rPh>
    <rPh sb="24" eb="27">
      <t>ジギョウヒ</t>
    </rPh>
    <rPh sb="28" eb="31">
      <t>ジンケンヒ</t>
    </rPh>
    <phoneticPr fontId="3"/>
  </si>
  <si>
    <t>助成額から直接人件費（０年目）</t>
    <rPh sb="0" eb="3">
      <t>ジョセイガク</t>
    </rPh>
    <rPh sb="5" eb="7">
      <t>チョクセツ</t>
    </rPh>
    <rPh sb="7" eb="10">
      <t>ジンケンヒ</t>
    </rPh>
    <rPh sb="12" eb="13">
      <t>ネン</t>
    </rPh>
    <rPh sb="13" eb="14">
      <t>メ</t>
    </rPh>
    <phoneticPr fontId="3"/>
  </si>
  <si>
    <t>助成額から直接人件費（１年目）</t>
    <rPh sb="0" eb="3">
      <t>ジョセイガク</t>
    </rPh>
    <rPh sb="5" eb="7">
      <t>チョクセツ</t>
    </rPh>
    <rPh sb="7" eb="10">
      <t>ジンケンヒ</t>
    </rPh>
    <rPh sb="12" eb="13">
      <t>ネン</t>
    </rPh>
    <rPh sb="13" eb="14">
      <t>メ</t>
    </rPh>
    <phoneticPr fontId="3"/>
  </si>
  <si>
    <t>助成額から直接人件費（２年目）</t>
    <rPh sb="0" eb="3">
      <t>ジョセイガク</t>
    </rPh>
    <rPh sb="5" eb="7">
      <t>チョクセツ</t>
    </rPh>
    <rPh sb="7" eb="10">
      <t>ジンケンヒ</t>
    </rPh>
    <rPh sb="12" eb="13">
      <t>ネン</t>
    </rPh>
    <rPh sb="13" eb="14">
      <t>メ</t>
    </rPh>
    <phoneticPr fontId="3"/>
  </si>
  <si>
    <t>助成額から直接人件費（３年目）</t>
    <rPh sb="0" eb="3">
      <t>ジョセイガク</t>
    </rPh>
    <rPh sb="5" eb="7">
      <t>チョクセツ</t>
    </rPh>
    <rPh sb="7" eb="10">
      <t>ジンケンヒ</t>
    </rPh>
    <rPh sb="12" eb="13">
      <t>ネン</t>
    </rPh>
    <rPh sb="13" eb="14">
      <t>メ</t>
    </rPh>
    <phoneticPr fontId="3"/>
  </si>
  <si>
    <t>助成額から直接人件費（合計）</t>
    <rPh sb="0" eb="3">
      <t>ジョセイガク</t>
    </rPh>
    <rPh sb="5" eb="7">
      <t>チョクセツ</t>
    </rPh>
    <rPh sb="7" eb="10">
      <t>ジンケンヒ</t>
    </rPh>
    <rPh sb="11" eb="13">
      <t>ゴウケイ</t>
    </rPh>
    <phoneticPr fontId="3"/>
  </si>
  <si>
    <t>＞　事業費/資金分配団体からの助成等/助成/直接事業費/その他</t>
    <rPh sb="2" eb="5">
      <t>ジギョウヒ</t>
    </rPh>
    <rPh sb="6" eb="8">
      <t>シキン</t>
    </rPh>
    <rPh sb="8" eb="10">
      <t>ブンパイ</t>
    </rPh>
    <rPh sb="10" eb="12">
      <t>ダンタイ</t>
    </rPh>
    <rPh sb="15" eb="17">
      <t>ジョセイ</t>
    </rPh>
    <rPh sb="17" eb="18">
      <t>トウ</t>
    </rPh>
    <rPh sb="19" eb="21">
      <t>ジョセイ</t>
    </rPh>
    <rPh sb="22" eb="24">
      <t>チョクセツ</t>
    </rPh>
    <rPh sb="24" eb="27">
      <t>ジギョウヒ</t>
    </rPh>
    <rPh sb="30" eb="31">
      <t>ホカ</t>
    </rPh>
    <phoneticPr fontId="3"/>
  </si>
  <si>
    <t>助成額からその他事業費等（０年目）</t>
    <rPh sb="0" eb="3">
      <t>ジョセイガク</t>
    </rPh>
    <rPh sb="7" eb="8">
      <t>ホカ</t>
    </rPh>
    <rPh sb="8" eb="11">
      <t>ジギョウヒ</t>
    </rPh>
    <rPh sb="11" eb="12">
      <t>トウ</t>
    </rPh>
    <rPh sb="14" eb="15">
      <t>ネン</t>
    </rPh>
    <rPh sb="15" eb="16">
      <t>メ</t>
    </rPh>
    <phoneticPr fontId="3"/>
  </si>
  <si>
    <t>助成額からその他事業費等（１年目）</t>
    <phoneticPr fontId="3"/>
  </si>
  <si>
    <t>助成額からその他事業費等（２年目）</t>
    <phoneticPr fontId="3"/>
  </si>
  <si>
    <t>助成額からその他事業費等（３年目）</t>
    <phoneticPr fontId="3"/>
  </si>
  <si>
    <t>助成額からその他事業費等（合計）</t>
    <rPh sb="13" eb="15">
      <t>ゴウケイ</t>
    </rPh>
    <phoneticPr fontId="3"/>
  </si>
  <si>
    <t>∨　事業費/資金分配団体からの助成等/助成/管理的経費</t>
    <rPh sb="6" eb="8">
      <t>シキン</t>
    </rPh>
    <rPh sb="8" eb="10">
      <t>ブンパイ</t>
    </rPh>
    <rPh sb="10" eb="12">
      <t>ダンタイ</t>
    </rPh>
    <rPh sb="15" eb="17">
      <t>ジョセイ</t>
    </rPh>
    <rPh sb="17" eb="18">
      <t>トウ</t>
    </rPh>
    <rPh sb="19" eb="21">
      <t>ジョセイ</t>
    </rPh>
    <phoneticPr fontId="3"/>
  </si>
  <si>
    <t>助成額から管理的経費（０年目）</t>
    <rPh sb="0" eb="3">
      <t>ジョセイガク</t>
    </rPh>
    <rPh sb="5" eb="8">
      <t>カンリテキ</t>
    </rPh>
    <rPh sb="8" eb="10">
      <t>ケイヒ</t>
    </rPh>
    <rPh sb="12" eb="13">
      <t>ネン</t>
    </rPh>
    <rPh sb="13" eb="14">
      <t>メ</t>
    </rPh>
    <phoneticPr fontId="3"/>
  </si>
  <si>
    <t>助成額から管理的経費（１年目）</t>
    <rPh sb="0" eb="3">
      <t>ジョセイガク</t>
    </rPh>
    <rPh sb="5" eb="8">
      <t>カンリテキ</t>
    </rPh>
    <rPh sb="8" eb="10">
      <t>ケイヒ</t>
    </rPh>
    <rPh sb="12" eb="13">
      <t>ネン</t>
    </rPh>
    <rPh sb="13" eb="14">
      <t>メ</t>
    </rPh>
    <phoneticPr fontId="3"/>
  </si>
  <si>
    <t>助成額から管理的経費（２年目）</t>
    <rPh sb="0" eb="3">
      <t>ジョセイガク</t>
    </rPh>
    <rPh sb="5" eb="8">
      <t>カンリテキ</t>
    </rPh>
    <rPh sb="8" eb="10">
      <t>ケイヒ</t>
    </rPh>
    <rPh sb="12" eb="13">
      <t>ネン</t>
    </rPh>
    <rPh sb="13" eb="14">
      <t>メ</t>
    </rPh>
    <phoneticPr fontId="3"/>
  </si>
  <si>
    <t>助成額から管理的経費（３年目）</t>
    <rPh sb="0" eb="3">
      <t>ジョセイガク</t>
    </rPh>
    <rPh sb="5" eb="8">
      <t>カンリテキ</t>
    </rPh>
    <rPh sb="8" eb="10">
      <t>ケイヒ</t>
    </rPh>
    <rPh sb="12" eb="13">
      <t>ネン</t>
    </rPh>
    <rPh sb="13" eb="14">
      <t>メ</t>
    </rPh>
    <phoneticPr fontId="3"/>
  </si>
  <si>
    <t>助成額から管理的経費（合計）</t>
    <rPh sb="0" eb="3">
      <t>ジョセイガク</t>
    </rPh>
    <rPh sb="5" eb="8">
      <t>カンリテキ</t>
    </rPh>
    <rPh sb="8" eb="10">
      <t>ケイヒ</t>
    </rPh>
    <rPh sb="11" eb="13">
      <t>ゴウケイ</t>
    </rPh>
    <phoneticPr fontId="3"/>
  </si>
  <si>
    <t>＞　事業費/資金分配団体からの助成等/助成/管理的経費/人件費</t>
    <rPh sb="6" eb="8">
      <t>シキン</t>
    </rPh>
    <rPh sb="8" eb="10">
      <t>ブンパイ</t>
    </rPh>
    <rPh sb="10" eb="12">
      <t>ダンタイ</t>
    </rPh>
    <rPh sb="15" eb="17">
      <t>ジョセイ</t>
    </rPh>
    <rPh sb="17" eb="18">
      <t>トウ</t>
    </rPh>
    <rPh sb="19" eb="21">
      <t>ジョセイ</t>
    </rPh>
    <rPh sb="28" eb="31">
      <t>ジンケンヒ</t>
    </rPh>
    <phoneticPr fontId="3"/>
  </si>
  <si>
    <t>助成額から管理的人件費（０年目）</t>
    <rPh sb="0" eb="3">
      <t>ジョセイガク</t>
    </rPh>
    <rPh sb="5" eb="8">
      <t>カンリテキ</t>
    </rPh>
    <rPh sb="8" eb="11">
      <t>ジンケンヒ</t>
    </rPh>
    <rPh sb="13" eb="14">
      <t>ネン</t>
    </rPh>
    <rPh sb="14" eb="15">
      <t>メ</t>
    </rPh>
    <phoneticPr fontId="3"/>
  </si>
  <si>
    <t>助成額から管理的人件費（１年目）</t>
    <rPh sb="0" eb="3">
      <t>ジョセイガク</t>
    </rPh>
    <rPh sb="5" eb="8">
      <t>カンリテキ</t>
    </rPh>
    <rPh sb="8" eb="11">
      <t>ジンケンヒ</t>
    </rPh>
    <rPh sb="13" eb="14">
      <t>ネン</t>
    </rPh>
    <rPh sb="14" eb="15">
      <t>メ</t>
    </rPh>
    <phoneticPr fontId="3"/>
  </si>
  <si>
    <t>助成額から管理的人件費（２年目）</t>
    <rPh sb="0" eb="3">
      <t>ジョセイガク</t>
    </rPh>
    <rPh sb="5" eb="8">
      <t>カンリテキ</t>
    </rPh>
    <rPh sb="8" eb="11">
      <t>ジンケンヒ</t>
    </rPh>
    <rPh sb="13" eb="14">
      <t>ネン</t>
    </rPh>
    <rPh sb="14" eb="15">
      <t>メ</t>
    </rPh>
    <phoneticPr fontId="3"/>
  </si>
  <si>
    <t>助成額から管理的人件費（３年目）</t>
    <rPh sb="0" eb="3">
      <t>ジョセイガク</t>
    </rPh>
    <rPh sb="5" eb="8">
      <t>カンリテキ</t>
    </rPh>
    <rPh sb="8" eb="11">
      <t>ジンケンヒ</t>
    </rPh>
    <rPh sb="13" eb="14">
      <t>ネン</t>
    </rPh>
    <rPh sb="14" eb="15">
      <t>メ</t>
    </rPh>
    <phoneticPr fontId="3"/>
  </si>
  <si>
    <t>助成額から管理的人件費（合計）</t>
    <rPh sb="0" eb="3">
      <t>ジョセイガク</t>
    </rPh>
    <rPh sb="5" eb="8">
      <t>カンリテキ</t>
    </rPh>
    <rPh sb="8" eb="11">
      <t>ジンケンヒ</t>
    </rPh>
    <rPh sb="12" eb="14">
      <t>ゴウケイ</t>
    </rPh>
    <phoneticPr fontId="3"/>
  </si>
  <si>
    <t>＞　事業費/資金分配団体からの助成等/助成/管理的経費/その他</t>
    <rPh sb="6" eb="8">
      <t>シキン</t>
    </rPh>
    <rPh sb="8" eb="10">
      <t>ブンパイ</t>
    </rPh>
    <rPh sb="10" eb="12">
      <t>ダンタイ</t>
    </rPh>
    <rPh sb="15" eb="17">
      <t>ジョセイ</t>
    </rPh>
    <rPh sb="17" eb="18">
      <t>トウ</t>
    </rPh>
    <rPh sb="19" eb="21">
      <t>ジョセイ</t>
    </rPh>
    <rPh sb="30" eb="31">
      <t>ホカ</t>
    </rPh>
    <phoneticPr fontId="3"/>
  </si>
  <si>
    <t>助成額からその他経費等（０年目）</t>
    <rPh sb="0" eb="3">
      <t>ジョセイガク</t>
    </rPh>
    <rPh sb="7" eb="8">
      <t>ホカ</t>
    </rPh>
    <rPh sb="8" eb="10">
      <t>ケイヒ</t>
    </rPh>
    <rPh sb="10" eb="11">
      <t>トウ</t>
    </rPh>
    <rPh sb="13" eb="14">
      <t>ネン</t>
    </rPh>
    <rPh sb="14" eb="15">
      <t>メ</t>
    </rPh>
    <phoneticPr fontId="3"/>
  </si>
  <si>
    <t>助成額からその他経費等（１年目）</t>
    <rPh sb="0" eb="3">
      <t>ジョセイガク</t>
    </rPh>
    <rPh sb="7" eb="8">
      <t>ホカ</t>
    </rPh>
    <rPh sb="8" eb="10">
      <t>ケイヒ</t>
    </rPh>
    <rPh sb="10" eb="11">
      <t>トウ</t>
    </rPh>
    <rPh sb="13" eb="14">
      <t>ネン</t>
    </rPh>
    <rPh sb="14" eb="15">
      <t>メ</t>
    </rPh>
    <phoneticPr fontId="3"/>
  </si>
  <si>
    <t>助成額からその他経費等（２年目）</t>
    <rPh sb="0" eb="3">
      <t>ジョセイガク</t>
    </rPh>
    <rPh sb="7" eb="8">
      <t>ホカ</t>
    </rPh>
    <rPh sb="8" eb="10">
      <t>ケイヒ</t>
    </rPh>
    <rPh sb="10" eb="11">
      <t>トウ</t>
    </rPh>
    <rPh sb="13" eb="14">
      <t>ネン</t>
    </rPh>
    <rPh sb="14" eb="15">
      <t>メ</t>
    </rPh>
    <phoneticPr fontId="3"/>
  </si>
  <si>
    <t>助成額からその他経費等（３年目）</t>
    <rPh sb="0" eb="3">
      <t>ジョセイガク</t>
    </rPh>
    <rPh sb="7" eb="8">
      <t>ホカ</t>
    </rPh>
    <rPh sb="8" eb="10">
      <t>ケイヒ</t>
    </rPh>
    <rPh sb="10" eb="11">
      <t>トウ</t>
    </rPh>
    <rPh sb="13" eb="14">
      <t>ネン</t>
    </rPh>
    <rPh sb="14" eb="15">
      <t>メ</t>
    </rPh>
    <phoneticPr fontId="3"/>
  </si>
  <si>
    <t>助成額からその他経費等（合計）</t>
    <rPh sb="0" eb="3">
      <t>ジョセイガク</t>
    </rPh>
    <rPh sb="7" eb="8">
      <t>ホカ</t>
    </rPh>
    <rPh sb="8" eb="10">
      <t>ケイヒ</t>
    </rPh>
    <rPh sb="10" eb="11">
      <t>トウ</t>
    </rPh>
    <rPh sb="12" eb="14">
      <t>ゴウケイ</t>
    </rPh>
    <phoneticPr fontId="3"/>
  </si>
  <si>
    <t>＞　事業費/実行団体の自己資金</t>
    <rPh sb="6" eb="8">
      <t>ジッコウ</t>
    </rPh>
    <rPh sb="8" eb="10">
      <t>ダンタイ</t>
    </rPh>
    <rPh sb="11" eb="13">
      <t>ジコ</t>
    </rPh>
    <rPh sb="13" eb="15">
      <t>シキン</t>
    </rPh>
    <phoneticPr fontId="3"/>
  </si>
  <si>
    <t>実行団体の自己資金（合計）</t>
    <rPh sb="0" eb="2">
      <t>ジッコウ</t>
    </rPh>
    <rPh sb="2" eb="4">
      <t>ダンタイ</t>
    </rPh>
    <rPh sb="5" eb="7">
      <t>ジコ</t>
    </rPh>
    <rPh sb="7" eb="9">
      <t>シキン</t>
    </rPh>
    <rPh sb="10" eb="12">
      <t>ゴウケイ</t>
    </rPh>
    <phoneticPr fontId="3"/>
  </si>
  <si>
    <t>V　事業費/実行団体の自己資金/直接事業費</t>
    <rPh sb="6" eb="8">
      <t>ジッコウ</t>
    </rPh>
    <rPh sb="8" eb="10">
      <t>ダンタイ</t>
    </rPh>
    <rPh sb="11" eb="13">
      <t>ジコ</t>
    </rPh>
    <rPh sb="13" eb="15">
      <t>シキン</t>
    </rPh>
    <rPh sb="16" eb="18">
      <t>チョクセツ</t>
    </rPh>
    <rPh sb="18" eb="21">
      <t>ジギョウヒ</t>
    </rPh>
    <phoneticPr fontId="3"/>
  </si>
  <si>
    <t>実行団体の自己資金から直接事業費（０年目）</t>
    <rPh sb="0" eb="2">
      <t>ジッコウ</t>
    </rPh>
    <rPh sb="2" eb="4">
      <t>ダンタイ</t>
    </rPh>
    <rPh sb="5" eb="7">
      <t>ジコ</t>
    </rPh>
    <rPh sb="7" eb="9">
      <t>シキン</t>
    </rPh>
    <rPh sb="11" eb="13">
      <t>チョクセツ</t>
    </rPh>
    <rPh sb="13" eb="16">
      <t>ジギョウヒ</t>
    </rPh>
    <rPh sb="18" eb="19">
      <t>ネン</t>
    </rPh>
    <rPh sb="19" eb="20">
      <t>メ</t>
    </rPh>
    <phoneticPr fontId="3"/>
  </si>
  <si>
    <t>実行団体の自己資金から直接事業費（１年目）</t>
    <rPh sb="0" eb="2">
      <t>ジッコウ</t>
    </rPh>
    <rPh sb="2" eb="4">
      <t>ダンタイ</t>
    </rPh>
    <rPh sb="5" eb="7">
      <t>ジコ</t>
    </rPh>
    <rPh sb="7" eb="9">
      <t>シキン</t>
    </rPh>
    <rPh sb="11" eb="13">
      <t>チョクセツ</t>
    </rPh>
    <rPh sb="13" eb="16">
      <t>ジギョウヒ</t>
    </rPh>
    <rPh sb="18" eb="19">
      <t>ネン</t>
    </rPh>
    <rPh sb="19" eb="20">
      <t>メ</t>
    </rPh>
    <phoneticPr fontId="3"/>
  </si>
  <si>
    <t>実行団体の自己資金から直接事業費（２年目）</t>
    <rPh sb="0" eb="2">
      <t>ジッコウ</t>
    </rPh>
    <rPh sb="2" eb="4">
      <t>ダンタイ</t>
    </rPh>
    <rPh sb="5" eb="7">
      <t>ジコ</t>
    </rPh>
    <rPh sb="7" eb="9">
      <t>シキン</t>
    </rPh>
    <rPh sb="11" eb="13">
      <t>チョクセツ</t>
    </rPh>
    <rPh sb="13" eb="16">
      <t>ジギョウヒ</t>
    </rPh>
    <rPh sb="18" eb="19">
      <t>ネン</t>
    </rPh>
    <rPh sb="19" eb="20">
      <t>メ</t>
    </rPh>
    <phoneticPr fontId="3"/>
  </si>
  <si>
    <t>実行団体の自己資金から直接事業費（３年目）</t>
    <rPh sb="0" eb="2">
      <t>ジッコウ</t>
    </rPh>
    <rPh sb="2" eb="4">
      <t>ダンタイ</t>
    </rPh>
    <rPh sb="5" eb="7">
      <t>ジコ</t>
    </rPh>
    <rPh sb="7" eb="9">
      <t>シキン</t>
    </rPh>
    <rPh sb="11" eb="13">
      <t>チョクセツ</t>
    </rPh>
    <rPh sb="13" eb="16">
      <t>ジギョウヒ</t>
    </rPh>
    <rPh sb="18" eb="19">
      <t>ネン</t>
    </rPh>
    <rPh sb="19" eb="20">
      <t>メ</t>
    </rPh>
    <phoneticPr fontId="3"/>
  </si>
  <si>
    <t>実行団体の自己資金から直接事業費（合計）</t>
    <rPh sb="0" eb="2">
      <t>ジッコウ</t>
    </rPh>
    <rPh sb="2" eb="4">
      <t>ダンタイ</t>
    </rPh>
    <rPh sb="5" eb="7">
      <t>ジコ</t>
    </rPh>
    <rPh sb="7" eb="9">
      <t>シキン</t>
    </rPh>
    <rPh sb="11" eb="13">
      <t>チョクセツ</t>
    </rPh>
    <rPh sb="13" eb="16">
      <t>ジギョウヒ</t>
    </rPh>
    <rPh sb="17" eb="19">
      <t>ゴウケイ</t>
    </rPh>
    <phoneticPr fontId="3"/>
  </si>
  <si>
    <t>＞　事業費/実行団体の自己資金/直接事業費/人件費</t>
    <rPh sb="6" eb="8">
      <t>ジッコウ</t>
    </rPh>
    <rPh sb="8" eb="10">
      <t>ダンタイ</t>
    </rPh>
    <rPh sb="11" eb="13">
      <t>ジコ</t>
    </rPh>
    <rPh sb="13" eb="15">
      <t>シキン</t>
    </rPh>
    <rPh sb="16" eb="18">
      <t>チョクセツ</t>
    </rPh>
    <rPh sb="18" eb="21">
      <t>ジギョウヒ</t>
    </rPh>
    <rPh sb="22" eb="25">
      <t>ジンケンヒ</t>
    </rPh>
    <phoneticPr fontId="3"/>
  </si>
  <si>
    <t>実行団体の自己資金から直接人件費（０年目）</t>
    <rPh sb="0" eb="2">
      <t>ジッコウ</t>
    </rPh>
    <rPh sb="2" eb="4">
      <t>ダンタイ</t>
    </rPh>
    <rPh sb="5" eb="7">
      <t>ジコ</t>
    </rPh>
    <rPh sb="7" eb="9">
      <t>シキン</t>
    </rPh>
    <rPh sb="11" eb="13">
      <t>チョクセツ</t>
    </rPh>
    <rPh sb="13" eb="16">
      <t>ジンケンヒ</t>
    </rPh>
    <rPh sb="18" eb="19">
      <t>ネン</t>
    </rPh>
    <rPh sb="19" eb="20">
      <t>メ</t>
    </rPh>
    <phoneticPr fontId="3"/>
  </si>
  <si>
    <t>実行団体の自己資金から直接人件費（１年目）</t>
    <rPh sb="0" eb="2">
      <t>ジッコウ</t>
    </rPh>
    <rPh sb="2" eb="4">
      <t>ダンタイ</t>
    </rPh>
    <rPh sb="5" eb="7">
      <t>ジコ</t>
    </rPh>
    <rPh sb="7" eb="9">
      <t>シキン</t>
    </rPh>
    <rPh sb="11" eb="13">
      <t>チョクセツ</t>
    </rPh>
    <rPh sb="13" eb="16">
      <t>ジンケンヒ</t>
    </rPh>
    <rPh sb="18" eb="19">
      <t>ネン</t>
    </rPh>
    <rPh sb="19" eb="20">
      <t>メ</t>
    </rPh>
    <phoneticPr fontId="3"/>
  </si>
  <si>
    <t>実行団体の自己資金から直接人件費（２年目）</t>
    <rPh sb="0" eb="2">
      <t>ジッコウ</t>
    </rPh>
    <rPh sb="2" eb="4">
      <t>ダンタイ</t>
    </rPh>
    <rPh sb="5" eb="7">
      <t>ジコ</t>
    </rPh>
    <rPh sb="7" eb="9">
      <t>シキン</t>
    </rPh>
    <rPh sb="11" eb="13">
      <t>チョクセツ</t>
    </rPh>
    <rPh sb="13" eb="16">
      <t>ジンケンヒ</t>
    </rPh>
    <rPh sb="18" eb="19">
      <t>ネン</t>
    </rPh>
    <rPh sb="19" eb="20">
      <t>メ</t>
    </rPh>
    <phoneticPr fontId="3"/>
  </si>
  <si>
    <t>実行団体の自己資金から直接人件費（３年目）</t>
    <rPh sb="0" eb="2">
      <t>ジッコウ</t>
    </rPh>
    <rPh sb="2" eb="4">
      <t>ダンタイ</t>
    </rPh>
    <rPh sb="5" eb="7">
      <t>ジコ</t>
    </rPh>
    <rPh sb="7" eb="9">
      <t>シキン</t>
    </rPh>
    <rPh sb="11" eb="13">
      <t>チョクセツ</t>
    </rPh>
    <rPh sb="13" eb="16">
      <t>ジンケンヒ</t>
    </rPh>
    <rPh sb="18" eb="19">
      <t>ネン</t>
    </rPh>
    <rPh sb="19" eb="20">
      <t>メ</t>
    </rPh>
    <phoneticPr fontId="3"/>
  </si>
  <si>
    <t>実行団体の自己資金から直接人件費（合計）</t>
    <rPh sb="0" eb="2">
      <t>ジッコウ</t>
    </rPh>
    <rPh sb="2" eb="4">
      <t>ダンタイ</t>
    </rPh>
    <rPh sb="5" eb="7">
      <t>ジコ</t>
    </rPh>
    <rPh sb="7" eb="9">
      <t>シキン</t>
    </rPh>
    <rPh sb="11" eb="13">
      <t>チョクセツ</t>
    </rPh>
    <rPh sb="13" eb="16">
      <t>ジンケンヒ</t>
    </rPh>
    <rPh sb="17" eb="19">
      <t>ゴウケイ</t>
    </rPh>
    <phoneticPr fontId="3"/>
  </si>
  <si>
    <t>＞　事業費/実行団体の自己資金/直接事業費/その他</t>
    <rPh sb="6" eb="8">
      <t>ジッコウ</t>
    </rPh>
    <rPh sb="8" eb="10">
      <t>ダンタイ</t>
    </rPh>
    <rPh sb="11" eb="13">
      <t>ジコ</t>
    </rPh>
    <rPh sb="13" eb="15">
      <t>シキン</t>
    </rPh>
    <rPh sb="16" eb="18">
      <t>チョクセツ</t>
    </rPh>
    <rPh sb="18" eb="21">
      <t>ジギョウヒ</t>
    </rPh>
    <rPh sb="24" eb="25">
      <t>ホカ</t>
    </rPh>
    <phoneticPr fontId="3"/>
  </si>
  <si>
    <t>実行団体の自己資金からその他事業費等（０年目）</t>
    <rPh sb="0" eb="2">
      <t>ジッコウ</t>
    </rPh>
    <rPh sb="2" eb="4">
      <t>ダンタイ</t>
    </rPh>
    <rPh sb="5" eb="7">
      <t>ジコ</t>
    </rPh>
    <rPh sb="7" eb="9">
      <t>シキン</t>
    </rPh>
    <rPh sb="13" eb="14">
      <t>ホカ</t>
    </rPh>
    <rPh sb="14" eb="17">
      <t>ジギョウヒ</t>
    </rPh>
    <rPh sb="17" eb="18">
      <t>トウ</t>
    </rPh>
    <rPh sb="20" eb="21">
      <t>ネン</t>
    </rPh>
    <rPh sb="21" eb="22">
      <t>メ</t>
    </rPh>
    <phoneticPr fontId="3"/>
  </si>
  <si>
    <t>実行団体の自己資金からその他事業費等（１年目）</t>
    <rPh sb="0" eb="2">
      <t>ジッコウ</t>
    </rPh>
    <rPh sb="2" eb="4">
      <t>ダンタイ</t>
    </rPh>
    <rPh sb="5" eb="7">
      <t>ジコ</t>
    </rPh>
    <rPh sb="7" eb="9">
      <t>シキン</t>
    </rPh>
    <rPh sb="13" eb="14">
      <t>ホカ</t>
    </rPh>
    <rPh sb="14" eb="17">
      <t>ジギョウヒ</t>
    </rPh>
    <rPh sb="17" eb="18">
      <t>トウ</t>
    </rPh>
    <rPh sb="20" eb="21">
      <t>ネン</t>
    </rPh>
    <rPh sb="21" eb="22">
      <t>メ</t>
    </rPh>
    <phoneticPr fontId="3"/>
  </si>
  <si>
    <t>実行団体の自己資金からその他事業費等（２年目）</t>
    <rPh sb="0" eb="2">
      <t>ジッコウ</t>
    </rPh>
    <rPh sb="2" eb="4">
      <t>ダンタイ</t>
    </rPh>
    <rPh sb="5" eb="7">
      <t>ジコ</t>
    </rPh>
    <rPh sb="7" eb="9">
      <t>シキン</t>
    </rPh>
    <rPh sb="13" eb="14">
      <t>ホカ</t>
    </rPh>
    <rPh sb="14" eb="17">
      <t>ジギョウヒ</t>
    </rPh>
    <rPh sb="17" eb="18">
      <t>トウ</t>
    </rPh>
    <rPh sb="20" eb="21">
      <t>ネン</t>
    </rPh>
    <rPh sb="21" eb="22">
      <t>メ</t>
    </rPh>
    <phoneticPr fontId="3"/>
  </si>
  <si>
    <t>実行団体の自己資金からその他事業費等（３年目）</t>
    <rPh sb="0" eb="2">
      <t>ジッコウ</t>
    </rPh>
    <rPh sb="2" eb="4">
      <t>ダンタイ</t>
    </rPh>
    <rPh sb="5" eb="7">
      <t>ジコ</t>
    </rPh>
    <rPh sb="7" eb="9">
      <t>シキン</t>
    </rPh>
    <rPh sb="13" eb="14">
      <t>ホカ</t>
    </rPh>
    <rPh sb="14" eb="17">
      <t>ジギョウヒ</t>
    </rPh>
    <rPh sb="17" eb="18">
      <t>トウ</t>
    </rPh>
    <rPh sb="20" eb="21">
      <t>ネン</t>
    </rPh>
    <rPh sb="21" eb="22">
      <t>メ</t>
    </rPh>
    <phoneticPr fontId="3"/>
  </si>
  <si>
    <t>実行団体の自己資金からその他事業費等（合計）</t>
    <rPh sb="0" eb="2">
      <t>ジッコウ</t>
    </rPh>
    <rPh sb="2" eb="4">
      <t>ダンタイ</t>
    </rPh>
    <rPh sb="5" eb="7">
      <t>ジコ</t>
    </rPh>
    <rPh sb="7" eb="9">
      <t>シキン</t>
    </rPh>
    <rPh sb="13" eb="14">
      <t>ホカ</t>
    </rPh>
    <rPh sb="14" eb="17">
      <t>ジギョウヒ</t>
    </rPh>
    <rPh sb="17" eb="18">
      <t>トウ</t>
    </rPh>
    <rPh sb="19" eb="21">
      <t>ゴウケイ</t>
    </rPh>
    <phoneticPr fontId="3"/>
  </si>
  <si>
    <t>V　事業費/実行団体の自己資金/管理的経費</t>
    <rPh sb="6" eb="8">
      <t>ジッコウ</t>
    </rPh>
    <rPh sb="8" eb="10">
      <t>ダンタイ</t>
    </rPh>
    <rPh sb="11" eb="13">
      <t>ジコ</t>
    </rPh>
    <rPh sb="13" eb="15">
      <t>シキン</t>
    </rPh>
    <rPh sb="16" eb="19">
      <t>カンリテキ</t>
    </rPh>
    <rPh sb="19" eb="21">
      <t>ケイヒ</t>
    </rPh>
    <phoneticPr fontId="3"/>
  </si>
  <si>
    <t>実行団体の自己資金から管理的経費（０年目）</t>
    <rPh sb="0" eb="2">
      <t>ジッコウ</t>
    </rPh>
    <rPh sb="2" eb="4">
      <t>ダンタイ</t>
    </rPh>
    <rPh sb="5" eb="7">
      <t>ジコ</t>
    </rPh>
    <rPh sb="7" eb="9">
      <t>シキン</t>
    </rPh>
    <rPh sb="11" eb="14">
      <t>カンリテキ</t>
    </rPh>
    <rPh sb="14" eb="16">
      <t>ケイヒ</t>
    </rPh>
    <rPh sb="18" eb="19">
      <t>ネン</t>
    </rPh>
    <rPh sb="19" eb="20">
      <t>メ</t>
    </rPh>
    <phoneticPr fontId="3"/>
  </si>
  <si>
    <t>実行団体の自己資金から管理的経費（１年目）</t>
    <rPh sb="0" eb="2">
      <t>ジッコウ</t>
    </rPh>
    <rPh sb="2" eb="4">
      <t>ダンタイ</t>
    </rPh>
    <rPh sb="5" eb="7">
      <t>ジコ</t>
    </rPh>
    <rPh sb="7" eb="9">
      <t>シキン</t>
    </rPh>
    <rPh sb="11" eb="14">
      <t>カンリテキ</t>
    </rPh>
    <rPh sb="14" eb="16">
      <t>ケイヒ</t>
    </rPh>
    <rPh sb="18" eb="19">
      <t>ネン</t>
    </rPh>
    <rPh sb="19" eb="20">
      <t>メ</t>
    </rPh>
    <phoneticPr fontId="3"/>
  </si>
  <si>
    <t>実行団体の自己資金から管理的経費（２年目）</t>
    <rPh sb="0" eb="2">
      <t>ジッコウ</t>
    </rPh>
    <rPh sb="2" eb="4">
      <t>ダンタイ</t>
    </rPh>
    <rPh sb="5" eb="7">
      <t>ジコ</t>
    </rPh>
    <rPh sb="7" eb="9">
      <t>シキン</t>
    </rPh>
    <rPh sb="11" eb="14">
      <t>カンリテキ</t>
    </rPh>
    <rPh sb="14" eb="16">
      <t>ケイヒ</t>
    </rPh>
    <rPh sb="18" eb="19">
      <t>ネン</t>
    </rPh>
    <rPh sb="19" eb="20">
      <t>メ</t>
    </rPh>
    <phoneticPr fontId="3"/>
  </si>
  <si>
    <t>実行団体の自己資金から管理的経費（３年目）</t>
    <rPh sb="0" eb="2">
      <t>ジッコウ</t>
    </rPh>
    <rPh sb="2" eb="4">
      <t>ダンタイ</t>
    </rPh>
    <rPh sb="5" eb="7">
      <t>ジコ</t>
    </rPh>
    <rPh sb="7" eb="9">
      <t>シキン</t>
    </rPh>
    <rPh sb="11" eb="14">
      <t>カンリテキ</t>
    </rPh>
    <rPh sb="14" eb="16">
      <t>ケイヒ</t>
    </rPh>
    <rPh sb="18" eb="19">
      <t>ネン</t>
    </rPh>
    <rPh sb="19" eb="20">
      <t>メ</t>
    </rPh>
    <phoneticPr fontId="3"/>
  </si>
  <si>
    <t>実行団体の自己資金から管理的経費（合計）</t>
    <rPh sb="0" eb="2">
      <t>ジッコウ</t>
    </rPh>
    <rPh sb="2" eb="4">
      <t>ダンタイ</t>
    </rPh>
    <rPh sb="5" eb="7">
      <t>ジコ</t>
    </rPh>
    <rPh sb="7" eb="9">
      <t>シキン</t>
    </rPh>
    <rPh sb="11" eb="14">
      <t>カンリテキ</t>
    </rPh>
    <rPh sb="14" eb="16">
      <t>ケイヒ</t>
    </rPh>
    <rPh sb="17" eb="19">
      <t>ゴウケイ</t>
    </rPh>
    <phoneticPr fontId="3"/>
  </si>
  <si>
    <t>＞　事業費/実行団体の自己資金/管理的経費/人件費</t>
    <rPh sb="6" eb="8">
      <t>ジッコウ</t>
    </rPh>
    <rPh sb="8" eb="10">
      <t>ダンタイ</t>
    </rPh>
    <rPh sb="11" eb="13">
      <t>ジコ</t>
    </rPh>
    <rPh sb="13" eb="15">
      <t>シキン</t>
    </rPh>
    <rPh sb="16" eb="19">
      <t>カンリテキ</t>
    </rPh>
    <rPh sb="19" eb="21">
      <t>ケイヒ</t>
    </rPh>
    <rPh sb="22" eb="25">
      <t>ジンケンヒ</t>
    </rPh>
    <phoneticPr fontId="3"/>
  </si>
  <si>
    <t>実行団体の自己資金から管理的人件費（０年目）</t>
    <rPh sb="0" eb="2">
      <t>ジッコウ</t>
    </rPh>
    <rPh sb="2" eb="4">
      <t>ダンタイ</t>
    </rPh>
    <rPh sb="5" eb="7">
      <t>ジコ</t>
    </rPh>
    <rPh sb="7" eb="9">
      <t>シキン</t>
    </rPh>
    <rPh sb="11" eb="14">
      <t>カンリテキ</t>
    </rPh>
    <rPh sb="14" eb="17">
      <t>ジンケンヒ</t>
    </rPh>
    <rPh sb="19" eb="20">
      <t>ネン</t>
    </rPh>
    <rPh sb="20" eb="21">
      <t>メ</t>
    </rPh>
    <phoneticPr fontId="3"/>
  </si>
  <si>
    <t>実行団体の自己資金から管理的人件費（１年目）</t>
    <rPh sb="0" eb="2">
      <t>ジッコウ</t>
    </rPh>
    <rPh sb="2" eb="4">
      <t>ダンタイ</t>
    </rPh>
    <rPh sb="5" eb="7">
      <t>ジコ</t>
    </rPh>
    <rPh sb="7" eb="9">
      <t>シキン</t>
    </rPh>
    <rPh sb="11" eb="14">
      <t>カンリテキ</t>
    </rPh>
    <rPh sb="14" eb="17">
      <t>ジンケンヒ</t>
    </rPh>
    <rPh sb="19" eb="20">
      <t>ネン</t>
    </rPh>
    <rPh sb="20" eb="21">
      <t>メ</t>
    </rPh>
    <phoneticPr fontId="3"/>
  </si>
  <si>
    <t>実行団体の自己資金から管理的人件費（２年目）</t>
    <rPh sb="0" eb="2">
      <t>ジッコウ</t>
    </rPh>
    <rPh sb="2" eb="4">
      <t>ダンタイ</t>
    </rPh>
    <rPh sb="5" eb="7">
      <t>ジコ</t>
    </rPh>
    <rPh sb="7" eb="9">
      <t>シキン</t>
    </rPh>
    <rPh sb="11" eb="14">
      <t>カンリテキ</t>
    </rPh>
    <rPh sb="14" eb="17">
      <t>ジンケンヒ</t>
    </rPh>
    <rPh sb="19" eb="20">
      <t>ネン</t>
    </rPh>
    <rPh sb="20" eb="21">
      <t>メ</t>
    </rPh>
    <phoneticPr fontId="3"/>
  </si>
  <si>
    <t>実行団体の自己資金から管理的人件費（３年目）</t>
    <rPh sb="0" eb="2">
      <t>ジッコウ</t>
    </rPh>
    <rPh sb="2" eb="4">
      <t>ダンタイ</t>
    </rPh>
    <rPh sb="5" eb="7">
      <t>ジコ</t>
    </rPh>
    <rPh sb="7" eb="9">
      <t>シキン</t>
    </rPh>
    <rPh sb="11" eb="14">
      <t>カンリテキ</t>
    </rPh>
    <rPh sb="14" eb="17">
      <t>ジンケンヒ</t>
    </rPh>
    <rPh sb="19" eb="20">
      <t>ネン</t>
    </rPh>
    <rPh sb="20" eb="21">
      <t>メ</t>
    </rPh>
    <phoneticPr fontId="3"/>
  </si>
  <si>
    <t>実行団体の自己資金から管理的人件費（合計）</t>
    <rPh sb="0" eb="2">
      <t>ジッコウ</t>
    </rPh>
    <rPh sb="2" eb="4">
      <t>ダンタイ</t>
    </rPh>
    <rPh sb="5" eb="7">
      <t>ジコ</t>
    </rPh>
    <rPh sb="7" eb="9">
      <t>シキン</t>
    </rPh>
    <rPh sb="11" eb="14">
      <t>カンリテキ</t>
    </rPh>
    <rPh sb="14" eb="17">
      <t>ジンケンヒ</t>
    </rPh>
    <rPh sb="18" eb="20">
      <t>ゴウケイ</t>
    </rPh>
    <phoneticPr fontId="3"/>
  </si>
  <si>
    <t>＞　事業費/実行団体の自己資金/管理的経費/その他</t>
    <rPh sb="6" eb="8">
      <t>ジッコウ</t>
    </rPh>
    <rPh sb="8" eb="10">
      <t>ダンタイ</t>
    </rPh>
    <rPh sb="11" eb="13">
      <t>ジコ</t>
    </rPh>
    <rPh sb="13" eb="15">
      <t>シキン</t>
    </rPh>
    <rPh sb="16" eb="19">
      <t>カンリテキ</t>
    </rPh>
    <rPh sb="19" eb="21">
      <t>ケイヒ</t>
    </rPh>
    <rPh sb="24" eb="25">
      <t>ホカ</t>
    </rPh>
    <phoneticPr fontId="3"/>
  </si>
  <si>
    <t>実行団体の自己資金からその他経費等（０年目）</t>
    <rPh sb="0" eb="2">
      <t>ジッコウ</t>
    </rPh>
    <rPh sb="2" eb="4">
      <t>ダンタイ</t>
    </rPh>
    <rPh sb="5" eb="7">
      <t>ジコ</t>
    </rPh>
    <rPh sb="7" eb="9">
      <t>シキン</t>
    </rPh>
    <rPh sb="13" eb="14">
      <t>ホカ</t>
    </rPh>
    <rPh sb="14" eb="16">
      <t>ケイヒ</t>
    </rPh>
    <rPh sb="16" eb="17">
      <t>トウ</t>
    </rPh>
    <rPh sb="19" eb="20">
      <t>ネン</t>
    </rPh>
    <rPh sb="20" eb="21">
      <t>メ</t>
    </rPh>
    <phoneticPr fontId="3"/>
  </si>
  <si>
    <t>実行団体の自己資金からその他経費等（１年目）</t>
    <rPh sb="0" eb="2">
      <t>ジッコウ</t>
    </rPh>
    <rPh sb="2" eb="4">
      <t>ダンタイ</t>
    </rPh>
    <rPh sb="5" eb="7">
      <t>ジコ</t>
    </rPh>
    <rPh sb="7" eb="9">
      <t>シキン</t>
    </rPh>
    <rPh sb="13" eb="14">
      <t>ホカ</t>
    </rPh>
    <rPh sb="14" eb="16">
      <t>ケイヒ</t>
    </rPh>
    <rPh sb="16" eb="17">
      <t>トウ</t>
    </rPh>
    <rPh sb="19" eb="20">
      <t>ネン</t>
    </rPh>
    <rPh sb="20" eb="21">
      <t>メ</t>
    </rPh>
    <phoneticPr fontId="3"/>
  </si>
  <si>
    <t>実行団体の自己資金からその他経費等（２年目）</t>
    <rPh sb="0" eb="2">
      <t>ジッコウ</t>
    </rPh>
    <rPh sb="2" eb="4">
      <t>ダンタイ</t>
    </rPh>
    <rPh sb="5" eb="7">
      <t>ジコ</t>
    </rPh>
    <rPh sb="7" eb="9">
      <t>シキン</t>
    </rPh>
    <rPh sb="13" eb="14">
      <t>ホカ</t>
    </rPh>
    <rPh sb="14" eb="16">
      <t>ケイヒ</t>
    </rPh>
    <rPh sb="16" eb="17">
      <t>トウ</t>
    </rPh>
    <rPh sb="19" eb="20">
      <t>ネン</t>
    </rPh>
    <rPh sb="20" eb="21">
      <t>メ</t>
    </rPh>
    <phoneticPr fontId="3"/>
  </si>
  <si>
    <t>実行団体の自己資金からその他経費等（３年目）</t>
    <rPh sb="0" eb="2">
      <t>ジッコウ</t>
    </rPh>
    <rPh sb="2" eb="4">
      <t>ダンタイ</t>
    </rPh>
    <rPh sb="5" eb="7">
      <t>ジコ</t>
    </rPh>
    <rPh sb="7" eb="9">
      <t>シキン</t>
    </rPh>
    <rPh sb="13" eb="14">
      <t>ホカ</t>
    </rPh>
    <rPh sb="14" eb="16">
      <t>ケイヒ</t>
    </rPh>
    <rPh sb="16" eb="17">
      <t>トウ</t>
    </rPh>
    <rPh sb="19" eb="20">
      <t>ネン</t>
    </rPh>
    <rPh sb="20" eb="21">
      <t>メ</t>
    </rPh>
    <phoneticPr fontId="3"/>
  </si>
  <si>
    <t>実行団体の自己資金からその他経費等（合計）</t>
    <rPh sb="0" eb="2">
      <t>ジッコウ</t>
    </rPh>
    <rPh sb="2" eb="4">
      <t>ダンタイ</t>
    </rPh>
    <rPh sb="5" eb="7">
      <t>ジコ</t>
    </rPh>
    <rPh sb="7" eb="9">
      <t>シキン</t>
    </rPh>
    <rPh sb="13" eb="14">
      <t>ホカ</t>
    </rPh>
    <rPh sb="14" eb="16">
      <t>ケイヒ</t>
    </rPh>
    <rPh sb="16" eb="17">
      <t>トウ</t>
    </rPh>
    <rPh sb="18" eb="20">
      <t>ゴウケイ</t>
    </rPh>
    <phoneticPr fontId="3"/>
  </si>
  <si>
    <t>V　事業費/直接事業費/人件費</t>
    <rPh sb="6" eb="8">
      <t>チョクセツ</t>
    </rPh>
    <rPh sb="8" eb="11">
      <t>ジギョウヒ</t>
    </rPh>
    <rPh sb="12" eb="15">
      <t>ジンケンヒ</t>
    </rPh>
    <phoneticPr fontId="3"/>
  </si>
  <si>
    <t>直接事業費の人件費支出（０年目）</t>
    <rPh sb="0" eb="2">
      <t>チョクセツ</t>
    </rPh>
    <rPh sb="2" eb="5">
      <t>ジギョウヒ</t>
    </rPh>
    <rPh sb="6" eb="9">
      <t>ジンケンヒ</t>
    </rPh>
    <rPh sb="9" eb="11">
      <t>シシュツ</t>
    </rPh>
    <rPh sb="13" eb="14">
      <t>ネン</t>
    </rPh>
    <rPh sb="14" eb="15">
      <t>メ</t>
    </rPh>
    <phoneticPr fontId="3"/>
  </si>
  <si>
    <t>直接事業費の人件費支出（１年目）</t>
    <rPh sb="0" eb="2">
      <t>チョクセツ</t>
    </rPh>
    <rPh sb="2" eb="5">
      <t>ジギョウヒ</t>
    </rPh>
    <rPh sb="6" eb="9">
      <t>ジンケンヒ</t>
    </rPh>
    <rPh sb="9" eb="11">
      <t>シシュツ</t>
    </rPh>
    <rPh sb="13" eb="14">
      <t>ネン</t>
    </rPh>
    <rPh sb="14" eb="15">
      <t>メ</t>
    </rPh>
    <phoneticPr fontId="3"/>
  </si>
  <si>
    <t>直接事業費の人件費支出（２年目）</t>
    <rPh sb="0" eb="2">
      <t>チョクセツ</t>
    </rPh>
    <rPh sb="2" eb="5">
      <t>ジギョウヒ</t>
    </rPh>
    <rPh sb="6" eb="9">
      <t>ジンケンヒ</t>
    </rPh>
    <rPh sb="9" eb="11">
      <t>シシュツ</t>
    </rPh>
    <rPh sb="13" eb="14">
      <t>ネン</t>
    </rPh>
    <rPh sb="14" eb="15">
      <t>メ</t>
    </rPh>
    <phoneticPr fontId="3"/>
  </si>
  <si>
    <t>直接事業費の人件費支出（３年目）</t>
    <rPh sb="0" eb="2">
      <t>チョクセツ</t>
    </rPh>
    <rPh sb="2" eb="5">
      <t>ジギョウヒ</t>
    </rPh>
    <rPh sb="6" eb="9">
      <t>ジンケンヒ</t>
    </rPh>
    <rPh sb="9" eb="11">
      <t>シシュツ</t>
    </rPh>
    <rPh sb="13" eb="14">
      <t>ネン</t>
    </rPh>
    <rPh sb="14" eb="15">
      <t>メ</t>
    </rPh>
    <phoneticPr fontId="3"/>
  </si>
  <si>
    <t>直接事業費の人件費支出（合計）</t>
    <rPh sb="0" eb="2">
      <t>チョクセツ</t>
    </rPh>
    <rPh sb="2" eb="5">
      <t>ジギョウヒ</t>
    </rPh>
    <rPh sb="6" eb="9">
      <t>ジンケンヒ</t>
    </rPh>
    <rPh sb="9" eb="11">
      <t>シシュツ</t>
    </rPh>
    <rPh sb="12" eb="14">
      <t>ゴウケイ</t>
    </rPh>
    <phoneticPr fontId="3"/>
  </si>
  <si>
    <t>＞　事業費/直接事業費/その他</t>
    <rPh sb="2" eb="5">
      <t>ジギョウヒ</t>
    </rPh>
    <rPh sb="6" eb="8">
      <t>チョクセツ</t>
    </rPh>
    <rPh sb="8" eb="11">
      <t>ジギョウヒ</t>
    </rPh>
    <rPh sb="14" eb="15">
      <t>ホカ</t>
    </rPh>
    <phoneticPr fontId="3"/>
  </si>
  <si>
    <t>直接事業費のその他支出（合計）</t>
    <rPh sb="0" eb="2">
      <t>チョクセツ</t>
    </rPh>
    <rPh sb="2" eb="5">
      <t>ジギョウヒ</t>
    </rPh>
    <rPh sb="8" eb="9">
      <t>ホカ</t>
    </rPh>
    <rPh sb="9" eb="11">
      <t>シシュツ</t>
    </rPh>
    <rPh sb="12" eb="14">
      <t>ゴウケイ</t>
    </rPh>
    <phoneticPr fontId="3"/>
  </si>
  <si>
    <t>V　事業費/管理的経費/人件費</t>
    <rPh sb="6" eb="9">
      <t>カンリテキ</t>
    </rPh>
    <rPh sb="9" eb="11">
      <t>ケイヒ</t>
    </rPh>
    <rPh sb="12" eb="15">
      <t>ジンケンヒ</t>
    </rPh>
    <phoneticPr fontId="3"/>
  </si>
  <si>
    <t>管理的経費の人件費支出（０年目）</t>
    <rPh sb="0" eb="3">
      <t>カンリテキ</t>
    </rPh>
    <rPh sb="3" eb="5">
      <t>ケイヒ</t>
    </rPh>
    <rPh sb="6" eb="9">
      <t>ジンケンヒ</t>
    </rPh>
    <rPh sb="9" eb="11">
      <t>シシュツ</t>
    </rPh>
    <rPh sb="13" eb="14">
      <t>ネン</t>
    </rPh>
    <rPh sb="14" eb="15">
      <t>メ</t>
    </rPh>
    <phoneticPr fontId="3"/>
  </si>
  <si>
    <t>管理的経費の人件費支出（１年目）</t>
    <rPh sb="0" eb="3">
      <t>カンリテキ</t>
    </rPh>
    <rPh sb="3" eb="5">
      <t>ケイヒ</t>
    </rPh>
    <rPh sb="6" eb="9">
      <t>ジンケンヒ</t>
    </rPh>
    <rPh sb="9" eb="11">
      <t>シシュツ</t>
    </rPh>
    <rPh sb="13" eb="14">
      <t>ネン</t>
    </rPh>
    <rPh sb="14" eb="15">
      <t>メ</t>
    </rPh>
    <phoneticPr fontId="3"/>
  </si>
  <si>
    <t>管理的経費の人件費支出（２年目）</t>
    <rPh sb="0" eb="3">
      <t>カンリテキ</t>
    </rPh>
    <rPh sb="3" eb="5">
      <t>ケイヒ</t>
    </rPh>
    <rPh sb="6" eb="9">
      <t>ジンケンヒ</t>
    </rPh>
    <rPh sb="9" eb="11">
      <t>シシュツ</t>
    </rPh>
    <rPh sb="13" eb="14">
      <t>ネン</t>
    </rPh>
    <rPh sb="14" eb="15">
      <t>メ</t>
    </rPh>
    <phoneticPr fontId="3"/>
  </si>
  <si>
    <t>管理的経費の人件費支出（３年目）</t>
    <rPh sb="0" eb="3">
      <t>カンリテキ</t>
    </rPh>
    <rPh sb="3" eb="5">
      <t>ケイヒ</t>
    </rPh>
    <rPh sb="6" eb="9">
      <t>ジンケンヒ</t>
    </rPh>
    <rPh sb="9" eb="11">
      <t>シシュツ</t>
    </rPh>
    <rPh sb="13" eb="14">
      <t>ネン</t>
    </rPh>
    <rPh sb="14" eb="15">
      <t>メ</t>
    </rPh>
    <phoneticPr fontId="3"/>
  </si>
  <si>
    <t>管理的経費の人件費支出（合計）</t>
    <rPh sb="0" eb="3">
      <t>カンリテキ</t>
    </rPh>
    <rPh sb="3" eb="5">
      <t>ケイヒ</t>
    </rPh>
    <rPh sb="6" eb="9">
      <t>ジンケンヒ</t>
    </rPh>
    <rPh sb="9" eb="11">
      <t>シシュツ</t>
    </rPh>
    <rPh sb="12" eb="14">
      <t>ゴウケイ</t>
    </rPh>
    <phoneticPr fontId="3"/>
  </si>
  <si>
    <t>＞　事業費/管理的経費/その他</t>
    <rPh sb="2" eb="5">
      <t>ジギョウヒ</t>
    </rPh>
    <rPh sb="6" eb="9">
      <t>カンリテキ</t>
    </rPh>
    <rPh sb="9" eb="11">
      <t>ケイヒ</t>
    </rPh>
    <rPh sb="14" eb="15">
      <t>ホカ</t>
    </rPh>
    <phoneticPr fontId="3"/>
  </si>
  <si>
    <t>管理的経費のその他支出（合計）</t>
    <rPh sb="0" eb="3">
      <t>カンリテキ</t>
    </rPh>
    <rPh sb="3" eb="5">
      <t>ケイヒ</t>
    </rPh>
    <rPh sb="8" eb="9">
      <t>ホカ</t>
    </rPh>
    <rPh sb="9" eb="11">
      <t>シシュツ</t>
    </rPh>
    <rPh sb="12" eb="14">
      <t>ゴウケイ</t>
    </rPh>
    <phoneticPr fontId="3"/>
  </si>
  <si>
    <t>＞　評価関連経費</t>
    <rPh sb="2" eb="4">
      <t>ヒョウカ</t>
    </rPh>
    <rPh sb="4" eb="6">
      <t>カンレン</t>
    </rPh>
    <rPh sb="6" eb="8">
      <t>ケイヒ</t>
    </rPh>
    <phoneticPr fontId="3"/>
  </si>
  <si>
    <t>評価関連経費（実行団体）　（合計）</t>
    <rPh sb="0" eb="2">
      <t>ヒョウカ</t>
    </rPh>
    <rPh sb="2" eb="4">
      <t>カンレン</t>
    </rPh>
    <rPh sb="4" eb="6">
      <t>ケイヒ</t>
    </rPh>
    <rPh sb="7" eb="9">
      <t>ジッコウ</t>
    </rPh>
    <rPh sb="9" eb="11">
      <t>ダンタイ</t>
    </rPh>
    <rPh sb="14" eb="16">
      <t>ゴウケイ</t>
    </rPh>
    <phoneticPr fontId="3"/>
  </si>
  <si>
    <t>∨評価関連経費 /外部委託費</t>
    <phoneticPr fontId="3"/>
  </si>
  <si>
    <t>外部委託費（実行団体）　（０年目）</t>
    <rPh sb="6" eb="8">
      <t>ジッコウ</t>
    </rPh>
    <rPh sb="8" eb="10">
      <t>ダンタイ</t>
    </rPh>
    <rPh sb="14" eb="15">
      <t>ネン</t>
    </rPh>
    <rPh sb="15" eb="16">
      <t>メ</t>
    </rPh>
    <phoneticPr fontId="3"/>
  </si>
  <si>
    <t>外部委託費（実行団体）　（１年目）</t>
    <rPh sb="6" eb="8">
      <t>ジッコウ</t>
    </rPh>
    <rPh sb="8" eb="10">
      <t>ダンタイ</t>
    </rPh>
    <rPh sb="14" eb="15">
      <t>ネン</t>
    </rPh>
    <rPh sb="15" eb="16">
      <t>メ</t>
    </rPh>
    <phoneticPr fontId="3"/>
  </si>
  <si>
    <t>外部委託費（実行団体）　（２年目）</t>
    <rPh sb="6" eb="8">
      <t>ジッコウ</t>
    </rPh>
    <rPh sb="8" eb="10">
      <t>ダンタイ</t>
    </rPh>
    <rPh sb="14" eb="15">
      <t>ネン</t>
    </rPh>
    <rPh sb="15" eb="16">
      <t>メ</t>
    </rPh>
    <phoneticPr fontId="3"/>
  </si>
  <si>
    <t>外部委託費（実行団体）　（３年目）</t>
    <rPh sb="6" eb="8">
      <t>ジッコウ</t>
    </rPh>
    <rPh sb="8" eb="10">
      <t>ダンタイ</t>
    </rPh>
    <rPh sb="14" eb="15">
      <t>ネン</t>
    </rPh>
    <rPh sb="15" eb="16">
      <t>メ</t>
    </rPh>
    <phoneticPr fontId="3"/>
  </si>
  <si>
    <t>外部委託費（実行団体）　（合計）</t>
    <rPh sb="6" eb="8">
      <t>ジッコウ</t>
    </rPh>
    <rPh sb="8" eb="10">
      <t>ダンタイ</t>
    </rPh>
    <rPh sb="13" eb="15">
      <t>ゴウケイ</t>
    </rPh>
    <phoneticPr fontId="3"/>
  </si>
  <si>
    <t>∨評価関連経費 /その他評価関連経費</t>
    <phoneticPr fontId="3"/>
  </si>
  <si>
    <t>その他評価関連経費（実行団体）　（０年目）</t>
    <rPh sb="2" eb="3">
      <t>ホカ</t>
    </rPh>
    <rPh sb="3" eb="5">
      <t>ヒョウカ</t>
    </rPh>
    <rPh sb="5" eb="7">
      <t>カンレン</t>
    </rPh>
    <rPh sb="7" eb="9">
      <t>ケイヒ</t>
    </rPh>
    <rPh sb="10" eb="12">
      <t>ジッコウ</t>
    </rPh>
    <rPh sb="12" eb="14">
      <t>ダンタイ</t>
    </rPh>
    <rPh sb="18" eb="19">
      <t>ネン</t>
    </rPh>
    <rPh sb="19" eb="20">
      <t>メ</t>
    </rPh>
    <phoneticPr fontId="3"/>
  </si>
  <si>
    <t>その他評価関連経費（実行団体）　（１年目）</t>
    <rPh sb="2" eb="3">
      <t>ホカ</t>
    </rPh>
    <rPh sb="3" eb="5">
      <t>ヒョウカ</t>
    </rPh>
    <rPh sb="5" eb="7">
      <t>カンレン</t>
    </rPh>
    <rPh sb="7" eb="9">
      <t>ケイヒ</t>
    </rPh>
    <rPh sb="10" eb="12">
      <t>ジッコウ</t>
    </rPh>
    <rPh sb="12" eb="14">
      <t>ダンタイ</t>
    </rPh>
    <rPh sb="18" eb="19">
      <t>ネン</t>
    </rPh>
    <rPh sb="19" eb="20">
      <t>メ</t>
    </rPh>
    <phoneticPr fontId="3"/>
  </si>
  <si>
    <t>その他評価関連経費（実行団体）　（２年目）</t>
    <rPh sb="2" eb="3">
      <t>ホカ</t>
    </rPh>
    <rPh sb="3" eb="5">
      <t>ヒョウカ</t>
    </rPh>
    <rPh sb="5" eb="7">
      <t>カンレン</t>
    </rPh>
    <rPh sb="7" eb="9">
      <t>ケイヒ</t>
    </rPh>
    <rPh sb="10" eb="12">
      <t>ジッコウ</t>
    </rPh>
    <rPh sb="12" eb="14">
      <t>ダンタイ</t>
    </rPh>
    <rPh sb="18" eb="19">
      <t>ネン</t>
    </rPh>
    <rPh sb="19" eb="20">
      <t>メ</t>
    </rPh>
    <phoneticPr fontId="3"/>
  </si>
  <si>
    <t>その他評価関連経費（実行団体）　（３年目）</t>
    <rPh sb="2" eb="3">
      <t>ホカ</t>
    </rPh>
    <rPh sb="3" eb="5">
      <t>ヒョウカ</t>
    </rPh>
    <rPh sb="5" eb="7">
      <t>カンレン</t>
    </rPh>
    <rPh sb="7" eb="9">
      <t>ケイヒ</t>
    </rPh>
    <rPh sb="10" eb="12">
      <t>ジッコウ</t>
    </rPh>
    <rPh sb="12" eb="14">
      <t>ダンタイ</t>
    </rPh>
    <rPh sb="18" eb="19">
      <t>ネン</t>
    </rPh>
    <rPh sb="19" eb="20">
      <t>メ</t>
    </rPh>
    <phoneticPr fontId="3"/>
  </si>
  <si>
    <t>その他評価関連経費（実行団体）　（合計）</t>
    <rPh sb="2" eb="3">
      <t>ホカ</t>
    </rPh>
    <rPh sb="3" eb="5">
      <t>ヒョウカ</t>
    </rPh>
    <rPh sb="5" eb="7">
      <t>カンレン</t>
    </rPh>
    <rPh sb="7" eb="9">
      <t>ケイヒ</t>
    </rPh>
    <rPh sb="10" eb="12">
      <t>ジッコウ</t>
    </rPh>
    <rPh sb="12" eb="14">
      <t>ダンタイ</t>
    </rPh>
    <rPh sb="17" eb="19">
      <t>ゴウケイ</t>
    </rPh>
    <phoneticPr fontId="3"/>
  </si>
  <si>
    <t>⑤ 直接事業費（③事業費のD）の支出</t>
    <rPh sb="2" eb="4">
      <t>チョクセツ</t>
    </rPh>
    <rPh sb="4" eb="7">
      <t>ジギョウヒ</t>
    </rPh>
    <rPh sb="9" eb="12">
      <t>ジギョウヒ</t>
    </rPh>
    <rPh sb="16" eb="18">
      <t>シシュツ</t>
    </rPh>
    <phoneticPr fontId="9"/>
  </si>
  <si>
    <t>事業期間：</t>
    <rPh sb="0" eb="2">
      <t>ジギョウ</t>
    </rPh>
    <rPh sb="2" eb="4">
      <t>キカン</t>
    </rPh>
    <phoneticPr fontId="3"/>
  </si>
  <si>
    <t>3. 助成金の合計</t>
    <rPh sb="3" eb="6">
      <t>ジョセイキン</t>
    </rPh>
    <rPh sb="7" eb="9">
      <t>ゴウケイ</t>
    </rPh>
    <phoneticPr fontId="3"/>
  </si>
  <si>
    <t>特例申請の有無
特例を希望される場合には、事業年度毎に希望する比率と理由及び根拠となる資料を別添資料としてお付けください。</t>
    <rPh sb="0" eb="2">
      <t>トクレイ</t>
    </rPh>
    <rPh sb="2" eb="4">
      <t>シンセイ</t>
    </rPh>
    <rPh sb="5" eb="7">
      <t>ウム</t>
    </rPh>
    <rPh sb="8" eb="10">
      <t>トクレイ</t>
    </rPh>
    <rPh sb="11" eb="13">
      <t>キボウ</t>
    </rPh>
    <rPh sb="15" eb="16">
      <t>ゴウ</t>
    </rPh>
    <rPh sb="19" eb="21">
      <t>ジギョウ</t>
    </rPh>
    <rPh sb="21" eb="23">
      <t>ネンド</t>
    </rPh>
    <rPh sb="23" eb="24">
      <t>ゴト</t>
    </rPh>
    <rPh sb="25" eb="27">
      <t>キボウ</t>
    </rPh>
    <rPh sb="29" eb="31">
      <t>ヒリツ</t>
    </rPh>
    <rPh sb="32" eb="34">
      <t>リユウ</t>
    </rPh>
    <rPh sb="34" eb="35">
      <t>オヨ</t>
    </rPh>
    <rPh sb="36" eb="38">
      <t>コンキョ</t>
    </rPh>
    <rPh sb="41" eb="43">
      <t>シリョウ</t>
    </rPh>
    <rPh sb="44" eb="46">
      <t>ベッテン</t>
    </rPh>
    <rPh sb="46" eb="48">
      <t>シリョウ</t>
    </rPh>
    <rPh sb="52" eb="53">
      <t>ツ</t>
    </rPh>
    <phoneticPr fontId="3"/>
  </si>
  <si>
    <t>4. 事業総費</t>
    <rPh sb="3" eb="5">
      <t>ジギョウ</t>
    </rPh>
    <rPh sb="5" eb="6">
      <t>ソウ</t>
    </rPh>
    <rPh sb="6" eb="7">
      <t>ヒ</t>
    </rPh>
    <phoneticPr fontId="3"/>
  </si>
  <si>
    <t>合計（A+B+C)</t>
    <rPh sb="0" eb="2">
      <t>ゴウケイ</t>
    </rPh>
    <phoneticPr fontId="9"/>
  </si>
  <si>
    <t>⑥ 評価関連経費（① 調達の内訳のC.)の支出明細</t>
    <rPh sb="2" eb="4">
      <t>ヒョウカ</t>
    </rPh>
    <rPh sb="4" eb="6">
      <t>カンレン</t>
    </rPh>
    <rPh sb="6" eb="8">
      <t>ケイヒ</t>
    </rPh>
    <rPh sb="21" eb="23">
      <t>シシュツ</t>
    </rPh>
    <rPh sb="23" eb="25">
      <t>メイサイ</t>
    </rPh>
    <phoneticPr fontId="9"/>
  </si>
  <si>
    <t>外部委託費</t>
    <rPh sb="0" eb="2">
      <t>ガイブ</t>
    </rPh>
    <rPh sb="2" eb="4">
      <t>イタク</t>
    </rPh>
    <rPh sb="4" eb="5">
      <t>ヒ</t>
    </rPh>
    <phoneticPr fontId="3"/>
  </si>
  <si>
    <t>評価関連経費のうち、外部委託費</t>
    <phoneticPr fontId="3"/>
  </si>
  <si>
    <t>※本シートは休眠預金助成システムの資金計画の画面を再現したものです。内定後、休眠預金助成システムに入力する際にお使いください。システムに入力いただく項目は、オレンジの項目です。灰色の項目はシステム上で自動計算されます。</t>
    <rPh sb="68" eb="70">
      <t>ニュウリョク</t>
    </rPh>
    <rPh sb="74" eb="76">
      <t>コウモク</t>
    </rPh>
    <rPh sb="83" eb="85">
      <t>コウモク</t>
    </rPh>
    <rPh sb="88" eb="90">
      <t>ハイイロ</t>
    </rPh>
    <rPh sb="91" eb="93">
      <t>コウモク</t>
    </rPh>
    <rPh sb="98" eb="99">
      <t>ジョウ</t>
    </rPh>
    <rPh sb="100" eb="102">
      <t>ジドウ</t>
    </rPh>
    <rPh sb="102" eb="104">
      <t>ケイサン</t>
    </rPh>
    <phoneticPr fontId="3"/>
  </si>
  <si>
    <t>注２）行が足りない場合には適宜、「シートの保護」を解除の上、行を挿入してご利用ください。行を挿入された際は、セルの計算式が反映されているかどうかを必ずご確認ください。</t>
    <rPh sb="0" eb="1">
      <t>チュウ</t>
    </rPh>
    <rPh sb="3" eb="4">
      <t>ギョウ</t>
    </rPh>
    <rPh sb="5" eb="6">
      <t>タ</t>
    </rPh>
    <rPh sb="9" eb="11">
      <t>バアイ</t>
    </rPh>
    <rPh sb="13" eb="15">
      <t>テキギ</t>
    </rPh>
    <rPh sb="21" eb="23">
      <t>ホゴ</t>
    </rPh>
    <rPh sb="25" eb="27">
      <t>カイジョ</t>
    </rPh>
    <rPh sb="28" eb="29">
      <t>ウエ</t>
    </rPh>
    <rPh sb="30" eb="31">
      <t>ギョウ</t>
    </rPh>
    <rPh sb="32" eb="34">
      <t>ソウニュウ</t>
    </rPh>
    <rPh sb="37" eb="39">
      <t>リヨウ</t>
    </rPh>
    <rPh sb="44" eb="45">
      <t>ギョウ</t>
    </rPh>
    <rPh sb="46" eb="48">
      <t>ソウニュウ</t>
    </rPh>
    <rPh sb="51" eb="52">
      <t>サイ</t>
    </rPh>
    <rPh sb="57" eb="60">
      <t>ケイサンシキ</t>
    </rPh>
    <rPh sb="61" eb="63">
      <t>ハンエイ</t>
    </rPh>
    <rPh sb="73" eb="74">
      <t>カナラ</t>
    </rPh>
    <rPh sb="76" eb="78">
      <t>カクニン</t>
    </rPh>
    <phoneticPr fontId="3"/>
  </si>
  <si>
    <t>ERROR表示が出る場合は、助成金申請額に占める管理的経費が15％を超えていますので、管理的経費を見直してください。</t>
    <rPh sb="5" eb="7">
      <t>ヒョウジ</t>
    </rPh>
    <rPh sb="8" eb="9">
      <t>デ</t>
    </rPh>
    <rPh sb="10" eb="12">
      <t>バアイ</t>
    </rPh>
    <rPh sb="14" eb="16">
      <t>ジョセイ</t>
    </rPh>
    <rPh sb="16" eb="17">
      <t>キン</t>
    </rPh>
    <rPh sb="17" eb="19">
      <t>シンセイ</t>
    </rPh>
    <rPh sb="19" eb="20">
      <t>ガク</t>
    </rPh>
    <rPh sb="21" eb="22">
      <t>シ</t>
    </rPh>
    <rPh sb="24" eb="27">
      <t>カンリテキ</t>
    </rPh>
    <rPh sb="27" eb="29">
      <t>ケイヒ</t>
    </rPh>
    <rPh sb="34" eb="35">
      <t>コ</t>
    </rPh>
    <rPh sb="43" eb="46">
      <t>カンリテキ</t>
    </rPh>
    <rPh sb="46" eb="48">
      <t>ケイヒ</t>
    </rPh>
    <rPh sb="49" eb="51">
      <t>ミナオ</t>
    </rPh>
    <phoneticPr fontId="3"/>
  </si>
  <si>
    <t>（様式４）</t>
    <rPh sb="1" eb="3">
      <t>ヨウシキ</t>
    </rPh>
    <phoneticPr fontId="3"/>
  </si>
  <si>
    <t>様式4-1　実行団体　資金計画書</t>
    <rPh sb="0" eb="2">
      <t>ヨウシキ</t>
    </rPh>
    <rPh sb="6" eb="8">
      <t>ジッコウ</t>
    </rPh>
    <rPh sb="8" eb="10">
      <t>ダンタイ</t>
    </rPh>
    <rPh sb="11" eb="13">
      <t>シキン</t>
    </rPh>
    <rPh sb="13" eb="15">
      <t>ケイカク</t>
    </rPh>
    <rPh sb="15" eb="16">
      <t>ショ</t>
    </rPh>
    <phoneticPr fontId="3"/>
  </si>
  <si>
    <t>2021年4月～2024年2月</t>
    <rPh sb="4" eb="5">
      <t>ネン</t>
    </rPh>
    <rPh sb="6" eb="7">
      <t>ツキ</t>
    </rPh>
    <rPh sb="12" eb="13">
      <t>ネン</t>
    </rPh>
    <rPh sb="14" eb="15">
      <t>ツキ</t>
    </rPh>
    <phoneticPr fontId="3"/>
  </si>
  <si>
    <t>一般財団法人　大阪府人権協会</t>
    <rPh sb="0" eb="2">
      <t>イッパン</t>
    </rPh>
    <rPh sb="2" eb="4">
      <t>ザイダン</t>
    </rPh>
    <rPh sb="4" eb="6">
      <t>ホウジン</t>
    </rPh>
    <rPh sb="7" eb="10">
      <t>オオサカフ</t>
    </rPh>
    <rPh sb="10" eb="12">
      <t>ジンケン</t>
    </rPh>
    <rPh sb="12" eb="14">
      <t>キョウカイ</t>
    </rPh>
    <phoneticPr fontId="3"/>
  </si>
  <si>
    <t>差別や排除のない人権尊重の社会づくり事業</t>
    <rPh sb="0" eb="2">
      <t>サベツ</t>
    </rPh>
    <rPh sb="3" eb="5">
      <t>ハイジョ</t>
    </rPh>
    <rPh sb="8" eb="10">
      <t>ジンケン</t>
    </rPh>
    <rPh sb="10" eb="12">
      <t>ソンチョウ</t>
    </rPh>
    <rPh sb="13" eb="15">
      <t>シャカイ</t>
    </rPh>
    <rPh sb="18" eb="20">
      <t>ジギョウ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</si>
</sst>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5" formatCode="&quot;¥&quot;#,##0;&quot;¥&quot;\-#,##0"/>
    <numFmt numFmtId="176" formatCode="#,##0_ "/>
    <numFmt numFmtId="177" formatCode="0.0%"/>
    <numFmt numFmtId="178" formatCode="0_ "/>
    <numFmt numFmtId="179" formatCode="0_);[Red]\(0\)"/>
  </numFmts>
  <fonts count="48" x14ac:knownFonts="1">
    <font>
      <sz val="11"/>
      <color theme="1"/>
      <name val="游ゴシック"/>
      <family val="2"/>
      <charset val="128"/>
      <scheme val="minor"/>
    </font>
    <font>
      <sz val="11"/>
      <color theme="1"/>
      <name val="游ゴシック"/>
      <family val="2"/>
      <charset val="128"/>
      <scheme val="minor"/>
    </font>
    <font>
      <sz val="11"/>
      <color theme="1"/>
      <name val="游ゴシック Light"/>
      <family val="3"/>
      <charset val="128"/>
      <scheme val="major"/>
    </font>
    <font>
      <sz val="6"/>
      <name val="游ゴシック"/>
      <family val="2"/>
      <charset val="128"/>
      <scheme val="minor"/>
    </font>
    <font>
      <b/>
      <sz val="12"/>
      <color theme="1"/>
      <name val="游ゴシック Light"/>
      <family val="3"/>
      <charset val="128"/>
      <scheme val="major"/>
    </font>
    <font>
      <b/>
      <sz val="14"/>
      <color theme="1"/>
      <name val="游ゴシック Light"/>
      <family val="3"/>
      <charset val="128"/>
      <scheme val="major"/>
    </font>
    <font>
      <sz val="10"/>
      <name val="游ゴシック Light"/>
      <family val="3"/>
      <charset val="128"/>
      <scheme val="major"/>
    </font>
    <font>
      <b/>
      <sz val="10"/>
      <name val="游ゴシック Light"/>
      <family val="3"/>
      <charset val="128"/>
      <scheme val="major"/>
    </font>
    <font>
      <b/>
      <sz val="12"/>
      <name val="游ゴシック Light"/>
      <family val="3"/>
      <charset val="128"/>
      <scheme val="major"/>
    </font>
    <font>
      <sz val="6"/>
      <name val="ＭＳ Ｐゴシック"/>
      <family val="3"/>
      <charset val="128"/>
    </font>
    <font>
      <b/>
      <sz val="14"/>
      <name val="游ゴシック Light"/>
      <family val="3"/>
      <charset val="128"/>
      <scheme val="major"/>
    </font>
    <font>
      <b/>
      <sz val="16"/>
      <name val="游ゴシック Light"/>
      <family val="3"/>
      <charset val="128"/>
      <scheme val="major"/>
    </font>
    <font>
      <sz val="14"/>
      <color theme="1"/>
      <name val="游ゴシック Light"/>
      <family val="3"/>
      <charset val="128"/>
      <scheme val="major"/>
    </font>
    <font>
      <sz val="14"/>
      <name val="游ゴシック Light"/>
      <family val="3"/>
      <charset val="128"/>
      <scheme val="major"/>
    </font>
    <font>
      <sz val="12"/>
      <name val="游ゴシック Light"/>
      <family val="3"/>
      <charset val="128"/>
      <scheme val="major"/>
    </font>
    <font>
      <sz val="16"/>
      <name val="游ゴシック Light"/>
      <family val="3"/>
      <charset val="128"/>
      <scheme val="major"/>
    </font>
    <font>
      <sz val="18"/>
      <name val="游ゴシック Light"/>
      <family val="3"/>
      <charset val="128"/>
      <scheme val="major"/>
    </font>
    <font>
      <sz val="16"/>
      <color theme="1"/>
      <name val="游ゴシック Light"/>
      <family val="3"/>
      <charset val="128"/>
      <scheme val="major"/>
    </font>
    <font>
      <sz val="12"/>
      <color theme="1"/>
      <name val="游ゴシック"/>
      <family val="2"/>
      <charset val="128"/>
      <scheme val="minor"/>
    </font>
    <font>
      <sz val="12"/>
      <color theme="1"/>
      <name val="游ゴシック Light"/>
      <family val="3"/>
      <charset val="128"/>
      <scheme val="major"/>
    </font>
    <font>
      <sz val="10"/>
      <color theme="1"/>
      <name val="游ゴシック"/>
      <family val="2"/>
      <charset val="128"/>
      <scheme val="minor"/>
    </font>
    <font>
      <sz val="10"/>
      <name val="游ゴシック"/>
      <family val="3"/>
      <charset val="128"/>
    </font>
    <font>
      <sz val="10"/>
      <color theme="1"/>
      <name val="游ゴシック"/>
      <family val="3"/>
      <charset val="128"/>
    </font>
    <font>
      <sz val="11"/>
      <color theme="1"/>
      <name val="游ゴシック"/>
      <family val="3"/>
      <charset val="128"/>
      <scheme val="minor"/>
    </font>
    <font>
      <b/>
      <sz val="10"/>
      <color theme="1"/>
      <name val="游ゴシック"/>
      <family val="3"/>
      <charset val="128"/>
      <scheme val="minor"/>
    </font>
    <font>
      <b/>
      <sz val="11"/>
      <color theme="1"/>
      <name val="游ゴシック"/>
      <family val="3"/>
      <charset val="128"/>
      <scheme val="minor"/>
    </font>
    <font>
      <sz val="9"/>
      <name val="游ゴシック"/>
      <family val="3"/>
      <charset val="128"/>
    </font>
    <font>
      <b/>
      <sz val="9"/>
      <name val="游ゴシック"/>
      <family val="3"/>
      <charset val="128"/>
    </font>
    <font>
      <sz val="9"/>
      <name val="游ゴシック Light"/>
      <family val="3"/>
      <charset val="128"/>
      <scheme val="major"/>
    </font>
    <font>
      <sz val="11"/>
      <name val="游ゴシック"/>
      <family val="3"/>
      <charset val="128"/>
      <scheme val="minor"/>
    </font>
    <font>
      <sz val="14"/>
      <color theme="1"/>
      <name val="游ゴシック"/>
      <family val="2"/>
      <charset val="128"/>
      <scheme val="minor"/>
    </font>
    <font>
      <b/>
      <sz val="13"/>
      <color theme="1"/>
      <name val="游ゴシック Light"/>
      <family val="3"/>
      <charset val="128"/>
      <scheme val="major"/>
    </font>
    <font>
      <b/>
      <sz val="11"/>
      <color rgb="FFFF0000"/>
      <name val="游ゴシック"/>
      <family val="3"/>
      <charset val="128"/>
      <scheme val="minor"/>
    </font>
    <font>
      <sz val="10"/>
      <name val="游ゴシック"/>
      <family val="3"/>
      <charset val="128"/>
      <scheme val="minor"/>
    </font>
    <font>
      <sz val="9"/>
      <color rgb="FFFF0000"/>
      <name val="游ゴシック"/>
      <family val="3"/>
      <charset val="128"/>
    </font>
    <font>
      <b/>
      <sz val="11"/>
      <color rgb="FFFF0000"/>
      <name val="游ゴシック Light"/>
      <family val="3"/>
      <charset val="128"/>
      <scheme val="major"/>
    </font>
    <font>
      <b/>
      <sz val="16"/>
      <color rgb="FFFF0000"/>
      <name val="游ゴシック Light"/>
      <family val="3"/>
      <charset val="128"/>
      <scheme val="major"/>
    </font>
    <font>
      <sz val="9"/>
      <name val="游ゴシック"/>
      <family val="3"/>
      <charset val="128"/>
      <scheme val="minor"/>
    </font>
    <font>
      <b/>
      <sz val="16"/>
      <color theme="1"/>
      <name val="游ゴシック Light"/>
      <family val="3"/>
      <charset val="128"/>
      <scheme val="major"/>
    </font>
    <font>
      <b/>
      <sz val="9"/>
      <name val="游ゴシック Light"/>
      <family val="3"/>
      <charset val="128"/>
      <scheme val="major"/>
    </font>
    <font>
      <sz val="13"/>
      <name val="游ゴシック Light"/>
      <family val="3"/>
      <charset val="128"/>
      <scheme val="major"/>
    </font>
    <font>
      <b/>
      <sz val="10"/>
      <color theme="1"/>
      <name val="游ゴシック Light"/>
      <family val="3"/>
      <charset val="128"/>
      <scheme val="major"/>
    </font>
    <font>
      <b/>
      <sz val="11"/>
      <color rgb="FFFF0000"/>
      <name val="游ゴシック"/>
      <family val="2"/>
      <charset val="128"/>
      <scheme val="minor"/>
    </font>
    <font>
      <sz val="11"/>
      <color rgb="FFFF0000"/>
      <name val="游ゴシック"/>
      <family val="2"/>
      <charset val="128"/>
      <scheme val="minor"/>
    </font>
    <font>
      <b/>
      <sz val="14"/>
      <color theme="1"/>
      <name val="游ゴシック"/>
      <family val="3"/>
      <charset val="128"/>
      <scheme val="minor"/>
    </font>
    <font>
      <b/>
      <sz val="20"/>
      <color theme="1"/>
      <name val="游ゴシック"/>
      <family val="3"/>
      <charset val="128"/>
      <scheme val="minor"/>
    </font>
    <font>
      <sz val="14"/>
      <color theme="1"/>
      <name val="游ゴシック"/>
      <family val="3"/>
      <charset val="128"/>
      <scheme val="minor"/>
    </font>
    <font>
      <sz val="11"/>
      <name val="游ゴシック Light"/>
      <family val="3"/>
      <charset val="128"/>
      <scheme val="major"/>
    </font>
  </fonts>
  <fills count="10">
    <fill>
      <patternFill patternType="none"/>
    </fill>
    <fill>
      <patternFill patternType="gray125"/>
    </fill>
    <fill>
      <patternFill patternType="solid">
        <fgColor rgb="FFFFFF0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indexed="65"/>
        <bgColor indexed="64"/>
      </patternFill>
    </fill>
    <fill>
      <patternFill patternType="solid">
        <fgColor theme="2"/>
        <bgColor indexed="64"/>
      </patternFill>
    </fill>
    <fill>
      <patternFill patternType="solid">
        <fgColor theme="7" tint="0.59999389629810485"/>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left/>
      <right/>
      <top/>
      <bottom style="thin">
        <color theme="0" tint="-0.499984740745262"/>
      </bottom>
      <diagonal/>
    </border>
    <border>
      <left/>
      <right style="thin">
        <color rgb="FFFF0000"/>
      </right>
      <top/>
      <bottom/>
      <diagonal/>
    </border>
    <border>
      <left style="medium">
        <color indexed="64"/>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423">
    <xf numFmtId="0" fontId="0" fillId="0" borderId="0" xfId="0">
      <alignment vertical="center"/>
    </xf>
    <xf numFmtId="0" fontId="0" fillId="0" borderId="0" xfId="0" applyProtection="1">
      <alignment vertical="center"/>
    </xf>
    <xf numFmtId="0" fontId="30" fillId="0" borderId="0" xfId="0" applyFont="1" applyProtection="1">
      <alignment vertical="center"/>
    </xf>
    <xf numFmtId="38" fontId="15" fillId="2" borderId="1" xfId="1" applyFont="1" applyFill="1" applyBorder="1" applyAlignment="1" applyProtection="1">
      <alignment horizontal="center" vertical="center"/>
    </xf>
    <xf numFmtId="38" fontId="33" fillId="3" borderId="1" xfId="1" applyFont="1" applyFill="1" applyBorder="1" applyAlignment="1" applyProtection="1">
      <alignment horizontal="center" vertical="center" wrapText="1"/>
    </xf>
    <xf numFmtId="177" fontId="27" fillId="2" borderId="1" xfId="1" applyNumberFormat="1" applyFont="1" applyFill="1" applyBorder="1" applyAlignment="1" applyProtection="1">
      <alignment horizontal="center" vertical="center"/>
    </xf>
    <xf numFmtId="38" fontId="26" fillId="2" borderId="1" xfId="2" applyNumberFormat="1" applyFont="1" applyFill="1" applyBorder="1" applyAlignment="1" applyProtection="1">
      <alignment horizontal="center" vertical="center"/>
    </xf>
    <xf numFmtId="38" fontId="10" fillId="2" borderId="1" xfId="1" applyFont="1" applyFill="1" applyBorder="1" applyAlignment="1" applyProtection="1">
      <alignment vertical="center" shrinkToFit="1"/>
    </xf>
    <xf numFmtId="0" fontId="32" fillId="2" borderId="1" xfId="0" applyFont="1" applyFill="1" applyBorder="1" applyAlignment="1" applyProtection="1">
      <alignment vertical="center"/>
    </xf>
    <xf numFmtId="38" fontId="15" fillId="2" borderId="1" xfId="0" applyNumberFormat="1" applyFont="1" applyFill="1" applyBorder="1" applyAlignment="1" applyProtection="1">
      <alignment horizontal="center" vertical="center"/>
    </xf>
    <xf numFmtId="38" fontId="24" fillId="2" borderId="1" xfId="0" applyNumberFormat="1" applyFont="1" applyFill="1" applyBorder="1" applyAlignment="1" applyProtection="1">
      <alignment horizontal="center" vertical="center"/>
    </xf>
    <xf numFmtId="38" fontId="27" fillId="2" borderId="1" xfId="1" applyFont="1" applyFill="1" applyBorder="1" applyAlignment="1" applyProtection="1">
      <alignment horizontal="center" vertical="center"/>
    </xf>
    <xf numFmtId="176" fontId="26" fillId="3" borderId="1" xfId="0" applyNumberFormat="1" applyFont="1" applyFill="1" applyBorder="1" applyAlignment="1" applyProtection="1">
      <alignment horizontal="center" vertical="center"/>
    </xf>
    <xf numFmtId="177" fontId="27" fillId="2" borderId="1" xfId="2" applyNumberFormat="1" applyFont="1" applyFill="1" applyBorder="1" applyAlignment="1" applyProtection="1">
      <alignment horizontal="center" vertical="center"/>
    </xf>
    <xf numFmtId="38" fontId="13" fillId="4" borderId="13" xfId="1" applyFont="1" applyFill="1" applyBorder="1" applyAlignment="1" applyProtection="1">
      <alignment horizontal="center" vertical="center"/>
    </xf>
    <xf numFmtId="0" fontId="33" fillId="3" borderId="10" xfId="0" applyFont="1" applyFill="1" applyBorder="1" applyAlignment="1" applyProtection="1">
      <alignment horizontal="center" vertical="center"/>
    </xf>
    <xf numFmtId="0" fontId="37" fillId="3" borderId="10" xfId="0" applyFont="1" applyFill="1" applyBorder="1" applyAlignment="1" applyProtection="1">
      <alignment horizontal="center" vertical="center"/>
    </xf>
    <xf numFmtId="38" fontId="37" fillId="3" borderId="1" xfId="1" applyFont="1" applyFill="1" applyBorder="1" applyAlignment="1" applyProtection="1">
      <alignment horizontal="center" vertical="center" wrapText="1"/>
    </xf>
    <xf numFmtId="38" fontId="13" fillId="2" borderId="1" xfId="1" applyFont="1" applyFill="1" applyBorder="1" applyAlignment="1" applyProtection="1">
      <alignment vertical="center" shrinkToFit="1"/>
    </xf>
    <xf numFmtId="38" fontId="10" fillId="4" borderId="13" xfId="1" applyFont="1" applyFill="1" applyBorder="1" applyAlignment="1" applyProtection="1">
      <alignment horizontal="center" vertical="center"/>
    </xf>
    <xf numFmtId="38" fontId="10" fillId="4" borderId="15" xfId="1" applyFont="1" applyFill="1" applyBorder="1" applyAlignment="1" applyProtection="1">
      <alignment horizontal="center" vertical="center"/>
    </xf>
    <xf numFmtId="176" fontId="33" fillId="3" borderId="1" xfId="0" applyNumberFormat="1" applyFont="1" applyFill="1" applyBorder="1" applyAlignment="1" applyProtection="1">
      <alignment horizontal="center" vertical="center"/>
    </xf>
    <xf numFmtId="38" fontId="21" fillId="2" borderId="1" xfId="1" applyFont="1" applyFill="1" applyBorder="1" applyAlignment="1" applyProtection="1">
      <alignment horizontal="center" vertical="center"/>
    </xf>
    <xf numFmtId="176" fontId="21" fillId="2" borderId="1" xfId="0" applyNumberFormat="1" applyFont="1" applyFill="1" applyBorder="1" applyAlignment="1" applyProtection="1">
      <alignment horizontal="center" vertical="center" shrinkToFit="1"/>
    </xf>
    <xf numFmtId="38" fontId="10" fillId="2" borderId="6" xfId="1" applyFont="1" applyFill="1" applyBorder="1" applyAlignment="1" applyProtection="1">
      <alignment vertical="center" shrinkToFit="1"/>
    </xf>
    <xf numFmtId="38" fontId="6" fillId="0" borderId="0" xfId="1" applyFont="1" applyFill="1" applyBorder="1" applyAlignment="1" applyProtection="1">
      <alignment horizontal="center" vertical="center"/>
      <protection locked="0"/>
    </xf>
    <xf numFmtId="0" fontId="13" fillId="0" borderId="0" xfId="0" applyFont="1" applyBorder="1" applyAlignment="1" applyProtection="1">
      <alignment horizontal="left" vertical="center"/>
      <protection locked="0"/>
    </xf>
    <xf numFmtId="38" fontId="13" fillId="5" borderId="14" xfId="1" applyFont="1" applyFill="1" applyBorder="1" applyAlignment="1" applyProtection="1">
      <alignment horizontal="justify" vertical="center" shrinkToFit="1"/>
      <protection locked="0"/>
    </xf>
    <xf numFmtId="38" fontId="13" fillId="5" borderId="11" xfId="1" applyFont="1" applyFill="1" applyBorder="1" applyAlignment="1" applyProtection="1">
      <alignment vertical="center" shrinkToFit="1"/>
      <protection locked="0"/>
    </xf>
    <xf numFmtId="38" fontId="13" fillId="5" borderId="11" xfId="1" applyFont="1" applyFill="1" applyBorder="1" applyAlignment="1" applyProtection="1">
      <alignment horizontal="center" vertical="center" shrinkToFit="1"/>
      <protection locked="0"/>
    </xf>
    <xf numFmtId="38" fontId="13" fillId="5" borderId="9" xfId="1" applyFont="1" applyFill="1" applyBorder="1" applyAlignment="1" applyProtection="1">
      <alignment vertical="center" shrinkToFit="1"/>
      <protection locked="0"/>
    </xf>
    <xf numFmtId="38" fontId="13" fillId="5" borderId="0" xfId="1" applyFont="1" applyFill="1" applyBorder="1" applyAlignment="1" applyProtection="1">
      <alignment horizontal="center" vertical="center" shrinkToFit="1"/>
      <protection locked="0"/>
    </xf>
    <xf numFmtId="38" fontId="13" fillId="5" borderId="6" xfId="1" applyFont="1" applyFill="1" applyBorder="1" applyAlignment="1" applyProtection="1">
      <alignment horizontal="center" vertical="center" shrinkToFit="1"/>
      <protection locked="0"/>
    </xf>
    <xf numFmtId="38" fontId="13" fillId="5" borderId="12" xfId="1" applyFont="1" applyFill="1" applyBorder="1" applyAlignment="1" applyProtection="1">
      <alignment horizontal="justify" vertical="center" shrinkToFit="1"/>
      <protection locked="0"/>
    </xf>
    <xf numFmtId="38" fontId="13" fillId="5" borderId="12" xfId="1" applyFont="1" applyFill="1" applyBorder="1" applyAlignment="1" applyProtection="1">
      <alignment vertical="center" shrinkToFit="1"/>
      <protection locked="0"/>
    </xf>
    <xf numFmtId="38" fontId="13" fillId="5" borderId="7" xfId="1" applyFont="1" applyFill="1" applyBorder="1" applyAlignment="1" applyProtection="1">
      <alignment vertical="center" shrinkToFit="1"/>
      <protection locked="0"/>
    </xf>
    <xf numFmtId="38" fontId="13" fillId="5" borderId="9" xfId="1" applyFont="1" applyFill="1" applyBorder="1" applyAlignment="1" applyProtection="1">
      <alignment horizontal="justify" vertical="center" shrinkToFit="1"/>
      <protection locked="0"/>
    </xf>
    <xf numFmtId="38" fontId="13" fillId="6" borderId="9" xfId="1" applyFont="1" applyFill="1" applyBorder="1" applyAlignment="1" applyProtection="1">
      <alignment horizontal="justify" vertical="center" shrinkToFit="1"/>
      <protection locked="0"/>
    </xf>
    <xf numFmtId="38" fontId="13" fillId="6" borderId="9" xfId="1" applyFont="1" applyFill="1" applyBorder="1" applyAlignment="1" applyProtection="1">
      <alignment vertical="center" shrinkToFit="1"/>
      <protection locked="0"/>
    </xf>
    <xf numFmtId="38" fontId="13" fillId="6" borderId="0" xfId="1" applyFont="1" applyFill="1" applyBorder="1" applyAlignment="1" applyProtection="1">
      <alignment horizontal="center" vertical="center" shrinkToFit="1"/>
      <protection locked="0"/>
    </xf>
    <xf numFmtId="38" fontId="13" fillId="5" borderId="0" xfId="1" applyFont="1" applyFill="1" applyBorder="1" applyAlignment="1" applyProtection="1">
      <alignment vertical="center" shrinkToFit="1"/>
      <protection locked="0"/>
    </xf>
    <xf numFmtId="0" fontId="0" fillId="0" borderId="0" xfId="0" applyProtection="1">
      <alignment vertical="center"/>
      <protection locked="0"/>
    </xf>
    <xf numFmtId="0" fontId="2" fillId="0" borderId="0" xfId="0" applyFont="1" applyAlignment="1" applyProtection="1">
      <alignment horizontal="center" vertical="center"/>
      <protection locked="0"/>
    </xf>
    <xf numFmtId="38" fontId="0" fillId="0" borderId="0" xfId="1" applyFont="1" applyProtection="1">
      <alignment vertical="center"/>
      <protection locked="0"/>
    </xf>
    <xf numFmtId="38" fontId="0" fillId="0" borderId="0" xfId="0" applyNumberFormat="1" applyProtection="1">
      <alignment vertical="center"/>
      <protection locked="0"/>
    </xf>
    <xf numFmtId="0" fontId="0" fillId="0" borderId="0" xfId="0" applyAlignment="1" applyProtection="1">
      <alignment vertical="center"/>
      <protection locked="0"/>
    </xf>
    <xf numFmtId="38" fontId="0" fillId="0" borderId="0" xfId="1" applyFont="1" applyAlignment="1" applyProtection="1">
      <alignment vertical="center"/>
      <protection locked="0"/>
    </xf>
    <xf numFmtId="0" fontId="0" fillId="0" borderId="0" xfId="0" applyAlignment="1" applyProtection="1">
      <alignment horizontal="center" vertical="center"/>
      <protection locked="0"/>
    </xf>
    <xf numFmtId="0" fontId="21" fillId="0" borderId="0" xfId="0" applyFont="1" applyFill="1" applyBorder="1" applyAlignment="1" applyProtection="1">
      <alignment horizontal="left" vertical="center" wrapText="1"/>
      <protection locked="0"/>
    </xf>
    <xf numFmtId="177" fontId="27" fillId="0" borderId="0" xfId="2" applyNumberFormat="1" applyFont="1" applyFill="1" applyBorder="1" applyAlignment="1" applyProtection="1">
      <alignment horizontal="center" vertical="center"/>
      <protection locked="0"/>
    </xf>
    <xf numFmtId="0" fontId="0" fillId="0" borderId="0" xfId="0" applyBorder="1" applyAlignment="1" applyProtection="1">
      <alignment horizontal="center" vertical="center"/>
      <protection locked="0"/>
    </xf>
    <xf numFmtId="0" fontId="32" fillId="0" borderId="1" xfId="0" applyFont="1" applyBorder="1" applyProtection="1">
      <alignment vertical="center"/>
      <protection locked="0"/>
    </xf>
    <xf numFmtId="0" fontId="0" fillId="0" borderId="12" xfId="0" applyBorder="1" applyProtection="1">
      <alignment vertical="center"/>
      <protection locked="0"/>
    </xf>
    <xf numFmtId="0" fontId="0" fillId="0" borderId="1" xfId="0" applyFont="1" applyBorder="1" applyAlignment="1" applyProtection="1">
      <alignment horizontal="left" vertical="center"/>
      <protection locked="0"/>
    </xf>
    <xf numFmtId="0" fontId="0" fillId="0" borderId="9" xfId="0" applyBorder="1" applyProtection="1">
      <alignment vertical="center"/>
      <protection locked="0"/>
    </xf>
    <xf numFmtId="0" fontId="0" fillId="0" borderId="1" xfId="0" applyBorder="1" applyAlignment="1" applyProtection="1">
      <alignment horizontal="left" vertical="center"/>
      <protection locked="0"/>
    </xf>
    <xf numFmtId="38" fontId="23" fillId="0" borderId="1" xfId="1" applyFont="1" applyBorder="1" applyAlignment="1" applyProtection="1">
      <alignment horizontal="center" vertical="center"/>
      <protection locked="0"/>
    </xf>
    <xf numFmtId="38" fontId="20" fillId="0" borderId="1" xfId="1" applyFont="1" applyBorder="1" applyAlignment="1" applyProtection="1">
      <alignment horizontal="center" vertical="center"/>
      <protection locked="0"/>
    </xf>
    <xf numFmtId="178" fontId="13" fillId="6" borderId="0" xfId="1" applyNumberFormat="1" applyFont="1" applyFill="1" applyBorder="1" applyAlignment="1" applyProtection="1">
      <alignment vertical="center" shrinkToFit="1"/>
      <protection locked="0"/>
    </xf>
    <xf numFmtId="178" fontId="13" fillId="5" borderId="11" xfId="1" applyNumberFormat="1" applyFont="1" applyFill="1" applyBorder="1" applyAlignment="1" applyProtection="1">
      <alignment vertical="center" shrinkToFit="1"/>
      <protection locked="0"/>
    </xf>
    <xf numFmtId="178" fontId="13" fillId="5" borderId="0" xfId="1" applyNumberFormat="1" applyFont="1" applyFill="1" applyBorder="1" applyAlignment="1" applyProtection="1">
      <alignment vertical="center" shrinkToFit="1"/>
      <protection locked="0"/>
    </xf>
    <xf numFmtId="178" fontId="13" fillId="5" borderId="6" xfId="1" applyNumberFormat="1" applyFont="1" applyFill="1" applyBorder="1" applyAlignment="1" applyProtection="1">
      <alignment vertical="center" shrinkToFit="1"/>
      <protection locked="0"/>
    </xf>
    <xf numFmtId="0" fontId="23" fillId="0" borderId="1" xfId="0" applyFont="1" applyBorder="1" applyAlignment="1" applyProtection="1">
      <alignment horizontal="left" vertical="center"/>
      <protection locked="0"/>
    </xf>
    <xf numFmtId="38" fontId="13" fillId="5" borderId="14" xfId="1" applyFont="1" applyFill="1" applyBorder="1" applyAlignment="1" applyProtection="1">
      <alignment horizontal="left" vertical="center" wrapText="1" shrinkToFit="1"/>
      <protection locked="0"/>
    </xf>
    <xf numFmtId="38" fontId="13" fillId="5" borderId="15" xfId="1" applyFont="1" applyFill="1" applyBorder="1" applyAlignment="1" applyProtection="1">
      <alignment horizontal="left" vertical="center" wrapText="1" shrinkToFit="1"/>
      <protection locked="0"/>
    </xf>
    <xf numFmtId="38" fontId="13" fillId="5" borderId="13" xfId="1" applyFont="1" applyFill="1" applyBorder="1" applyAlignment="1" applyProtection="1">
      <alignment horizontal="left" vertical="center" wrapText="1" shrinkToFit="1"/>
      <protection locked="0"/>
    </xf>
    <xf numFmtId="38" fontId="13" fillId="4" borderId="15" xfId="1" applyFont="1" applyFill="1" applyBorder="1" applyAlignment="1" applyProtection="1">
      <alignment horizontal="center" vertical="center"/>
    </xf>
    <xf numFmtId="38" fontId="13" fillId="4" borderId="15" xfId="1" applyFont="1" applyFill="1" applyBorder="1" applyAlignment="1" applyProtection="1">
      <alignment horizontal="center" vertical="center" wrapText="1"/>
    </xf>
    <xf numFmtId="38" fontId="14" fillId="5" borderId="14" xfId="1" applyFont="1" applyFill="1" applyBorder="1" applyAlignment="1" applyProtection="1">
      <alignment horizontal="left" vertical="center" wrapText="1" shrinkToFit="1"/>
      <protection locked="0"/>
    </xf>
    <xf numFmtId="38" fontId="14" fillId="6" borderId="9" xfId="1" applyFont="1" applyFill="1" applyBorder="1" applyAlignment="1" applyProtection="1">
      <alignment horizontal="left" vertical="center" wrapText="1" shrinkToFit="1"/>
      <protection locked="0"/>
    </xf>
    <xf numFmtId="38" fontId="14" fillId="5" borderId="9" xfId="1" applyFont="1" applyFill="1" applyBorder="1" applyAlignment="1" applyProtection="1">
      <alignment horizontal="left" vertical="center" wrapText="1" shrinkToFit="1"/>
      <protection locked="0"/>
    </xf>
    <xf numFmtId="38" fontId="14" fillId="5" borderId="12" xfId="1" applyFont="1" applyFill="1" applyBorder="1" applyAlignment="1" applyProtection="1">
      <alignment horizontal="left" vertical="center" wrapText="1" shrinkToFit="1"/>
      <protection locked="0"/>
    </xf>
    <xf numFmtId="38" fontId="14" fillId="5" borderId="7" xfId="1" applyFont="1" applyFill="1" applyBorder="1" applyAlignment="1" applyProtection="1">
      <alignment horizontal="left" vertical="center" wrapText="1" shrinkToFit="1"/>
      <protection locked="0"/>
    </xf>
    <xf numFmtId="38" fontId="14" fillId="5" borderId="15" xfId="1" applyFont="1" applyFill="1" applyBorder="1" applyAlignment="1" applyProtection="1">
      <alignment horizontal="left" vertical="center" wrapText="1" shrinkToFit="1"/>
      <protection locked="0"/>
    </xf>
    <xf numFmtId="38" fontId="14" fillId="5" borderId="13" xfId="1" applyFont="1" applyFill="1" applyBorder="1" applyAlignment="1" applyProtection="1">
      <alignment horizontal="left" vertical="center" wrapText="1" shrinkToFit="1"/>
      <protection locked="0"/>
    </xf>
    <xf numFmtId="38" fontId="10" fillId="2" borderId="14" xfId="1" applyFont="1" applyFill="1" applyBorder="1" applyAlignment="1" applyProtection="1">
      <alignment vertical="center" shrinkToFit="1"/>
      <protection locked="0"/>
    </xf>
    <xf numFmtId="3" fontId="6" fillId="2" borderId="1" xfId="0" applyNumberFormat="1" applyFont="1" applyFill="1" applyBorder="1" applyAlignment="1" applyProtection="1">
      <alignment horizontal="center" vertical="center"/>
    </xf>
    <xf numFmtId="0" fontId="6" fillId="2" borderId="1" xfId="0" applyFont="1" applyFill="1" applyBorder="1" applyAlignment="1" applyProtection="1">
      <alignment horizontal="center" vertical="center"/>
    </xf>
    <xf numFmtId="0" fontId="0" fillId="7" borderId="12" xfId="0" applyFill="1" applyBorder="1" applyProtection="1">
      <alignment vertical="center"/>
      <protection locked="0"/>
    </xf>
    <xf numFmtId="0" fontId="0" fillId="7" borderId="1" xfId="0" applyFont="1" applyFill="1" applyBorder="1" applyAlignment="1" applyProtection="1">
      <alignment horizontal="left" vertical="center"/>
      <protection locked="0"/>
    </xf>
    <xf numFmtId="38" fontId="0" fillId="7" borderId="1" xfId="1" applyFont="1" applyFill="1" applyBorder="1" applyAlignment="1" applyProtection="1">
      <alignment horizontal="center" vertical="center" wrapText="1"/>
      <protection locked="0"/>
    </xf>
    <xf numFmtId="0" fontId="0" fillId="7" borderId="1" xfId="0" applyFill="1" applyBorder="1" applyAlignment="1" applyProtection="1">
      <alignment horizontal="center" vertical="center" wrapText="1"/>
      <protection locked="0"/>
    </xf>
    <xf numFmtId="0" fontId="0" fillId="7" borderId="1" xfId="0" applyFill="1" applyBorder="1" applyAlignment="1" applyProtection="1">
      <alignment horizontal="left" vertical="center" wrapText="1"/>
      <protection locked="0"/>
    </xf>
    <xf numFmtId="0" fontId="0" fillId="7" borderId="9" xfId="0" applyFill="1" applyBorder="1" applyProtection="1">
      <alignment vertical="center"/>
      <protection locked="0"/>
    </xf>
    <xf numFmtId="0" fontId="0" fillId="7" borderId="1" xfId="0" applyFill="1" applyBorder="1" applyAlignment="1" applyProtection="1">
      <alignment horizontal="left" vertical="center"/>
      <protection locked="0"/>
    </xf>
    <xf numFmtId="0" fontId="25" fillId="2" borderId="1" xfId="0" applyFont="1" applyFill="1" applyBorder="1" applyAlignment="1" applyProtection="1">
      <alignment horizontal="center" vertical="center" wrapText="1"/>
    </xf>
    <xf numFmtId="0" fontId="32" fillId="0" borderId="0" xfId="0" applyFont="1" applyProtection="1">
      <alignment vertical="center"/>
    </xf>
    <xf numFmtId="0" fontId="6" fillId="3" borderId="1" xfId="0" applyFont="1" applyFill="1" applyBorder="1" applyAlignment="1" applyProtection="1">
      <alignment horizontal="center" vertical="center"/>
    </xf>
    <xf numFmtId="0" fontId="0" fillId="0" borderId="1" xfId="0" applyBorder="1" applyAlignment="1" applyProtection="1">
      <alignment horizontal="center" vertical="center" wrapText="1"/>
    </xf>
    <xf numFmtId="38" fontId="10" fillId="5" borderId="9" xfId="1" applyFont="1" applyFill="1" applyBorder="1" applyAlignment="1" applyProtection="1">
      <alignment horizontal="justify" vertical="center" shrinkToFit="1"/>
    </xf>
    <xf numFmtId="0" fontId="13" fillId="5" borderId="0" xfId="1" applyNumberFormat="1" applyFont="1" applyFill="1" applyBorder="1" applyAlignment="1" applyProtection="1">
      <alignment vertical="center" shrinkToFit="1"/>
      <protection locked="0"/>
    </xf>
    <xf numFmtId="176" fontId="2" fillId="6" borderId="0" xfId="0" applyNumberFormat="1" applyFont="1" applyFill="1" applyProtection="1">
      <alignment vertical="center"/>
      <protection locked="0"/>
    </xf>
    <xf numFmtId="5" fontId="44" fillId="0" borderId="0" xfId="0" applyNumberFormat="1" applyFont="1" applyAlignment="1">
      <alignment horizontal="left" vertical="center"/>
    </xf>
    <xf numFmtId="5" fontId="23" fillId="0" borderId="0" xfId="0" applyNumberFormat="1" applyFont="1" applyAlignment="1">
      <alignment horizontal="left" vertical="center"/>
    </xf>
    <xf numFmtId="5" fontId="0" fillId="0" borderId="0" xfId="0" applyNumberFormat="1" applyAlignment="1">
      <alignment horizontal="left" vertical="center"/>
    </xf>
    <xf numFmtId="5" fontId="45" fillId="0" borderId="0" xfId="0" applyNumberFormat="1" applyFont="1" applyAlignment="1">
      <alignment horizontal="left" vertical="top" wrapText="1"/>
    </xf>
    <xf numFmtId="5" fontId="29" fillId="0" borderId="19" xfId="0" applyNumberFormat="1" applyFont="1" applyBorder="1" applyAlignment="1">
      <alignment horizontal="left" vertical="center"/>
    </xf>
    <xf numFmtId="5" fontId="46" fillId="8" borderId="0" xfId="0" applyNumberFormat="1" applyFont="1" applyFill="1" applyAlignment="1">
      <alignment horizontal="left" vertical="center"/>
    </xf>
    <xf numFmtId="5" fontId="23" fillId="8" borderId="0" xfId="0" applyNumberFormat="1" applyFont="1" applyFill="1" applyAlignment="1">
      <alignment horizontal="left" vertical="center"/>
    </xf>
    <xf numFmtId="5" fontId="46" fillId="0" borderId="0" xfId="0" applyNumberFormat="1" applyFont="1" applyAlignment="1">
      <alignment horizontal="left" vertical="center"/>
    </xf>
    <xf numFmtId="5" fontId="23" fillId="0" borderId="19" xfId="0" applyNumberFormat="1" applyFont="1" applyBorder="1" applyAlignment="1">
      <alignment horizontal="left" vertical="center"/>
    </xf>
    <xf numFmtId="5" fontId="46" fillId="6" borderId="0" xfId="0" applyNumberFormat="1" applyFont="1" applyFill="1" applyAlignment="1">
      <alignment horizontal="left" vertical="center"/>
    </xf>
    <xf numFmtId="5" fontId="23" fillId="6" borderId="0" xfId="0" applyNumberFormat="1" applyFont="1" applyFill="1" applyAlignment="1">
      <alignment horizontal="left" vertical="center"/>
    </xf>
    <xf numFmtId="5" fontId="29" fillId="0" borderId="0" xfId="0" applyNumberFormat="1" applyFont="1" applyAlignment="1">
      <alignment horizontal="left" vertical="center"/>
    </xf>
    <xf numFmtId="0" fontId="23" fillId="0" borderId="0" xfId="0" applyFont="1" applyAlignment="1">
      <alignment horizontal="left" vertical="center"/>
    </xf>
    <xf numFmtId="5" fontId="23" fillId="8" borderId="20" xfId="0" applyNumberFormat="1" applyFont="1" applyFill="1" applyBorder="1" applyAlignment="1">
      <alignment horizontal="left" vertical="center"/>
    </xf>
    <xf numFmtId="5" fontId="23" fillId="0" borderId="20" xfId="0" applyNumberFormat="1" applyFont="1" applyBorder="1" applyAlignment="1">
      <alignment horizontal="left" vertical="center"/>
    </xf>
    <xf numFmtId="0" fontId="17" fillId="3" borderId="1" xfId="0" applyFont="1" applyFill="1" applyBorder="1" applyAlignment="1" applyProtection="1">
      <alignment horizontal="center" vertical="center"/>
    </xf>
    <xf numFmtId="0" fontId="4" fillId="7" borderId="0" xfId="0" applyFont="1" applyFill="1" applyAlignment="1" applyProtection="1">
      <alignment vertical="center"/>
    </xf>
    <xf numFmtId="0" fontId="5" fillId="7" borderId="0" xfId="0" applyFont="1" applyFill="1" applyAlignment="1" applyProtection="1">
      <alignment vertical="center"/>
    </xf>
    <xf numFmtId="0" fontId="2" fillId="7" borderId="0" xfId="0" applyFont="1" applyFill="1" applyProtection="1">
      <alignment vertical="center"/>
      <protection locked="0"/>
    </xf>
    <xf numFmtId="0" fontId="41" fillId="7" borderId="0" xfId="0" applyFont="1" applyFill="1" applyAlignment="1" applyProtection="1">
      <alignment horizontal="right" vertical="center"/>
    </xf>
    <xf numFmtId="0" fontId="6" fillId="7" borderId="0" xfId="0" applyFont="1" applyFill="1" applyProtection="1">
      <alignment vertical="center"/>
      <protection locked="0"/>
    </xf>
    <xf numFmtId="38" fontId="6" fillId="7" borderId="0" xfId="1" applyFont="1" applyFill="1" applyBorder="1" applyAlignment="1" applyProtection="1">
      <alignment vertical="center"/>
      <protection locked="0"/>
    </xf>
    <xf numFmtId="38" fontId="6" fillId="7" borderId="0" xfId="1" applyFont="1" applyFill="1" applyBorder="1" applyAlignment="1" applyProtection="1">
      <alignment horizontal="center" vertical="center"/>
      <protection locked="0"/>
    </xf>
    <xf numFmtId="0" fontId="13" fillId="7" borderId="0" xfId="0" applyFont="1" applyFill="1" applyBorder="1" applyAlignment="1" applyProtection="1">
      <alignment horizontal="left" vertical="center"/>
    </xf>
    <xf numFmtId="0" fontId="8" fillId="7" borderId="0" xfId="0" applyFont="1" applyFill="1" applyBorder="1" applyAlignment="1" applyProtection="1">
      <alignment horizontal="left" vertical="center"/>
    </xf>
    <xf numFmtId="0" fontId="6" fillId="7" borderId="0" xfId="0" applyFont="1" applyFill="1" applyBorder="1" applyProtection="1">
      <alignment vertical="center"/>
      <protection locked="0"/>
    </xf>
    <xf numFmtId="0" fontId="2" fillId="7" borderId="0" xfId="0" applyFont="1" applyFill="1" applyBorder="1" applyProtection="1">
      <alignment vertical="center"/>
      <protection locked="0"/>
    </xf>
    <xf numFmtId="0" fontId="8" fillId="7" borderId="0" xfId="0" applyFont="1" applyFill="1" applyBorder="1" applyAlignment="1" applyProtection="1">
      <alignment horizontal="left" vertical="center"/>
      <protection locked="0"/>
    </xf>
    <xf numFmtId="0" fontId="8" fillId="7" borderId="3" xfId="0" applyFont="1" applyFill="1" applyBorder="1" applyAlignment="1" applyProtection="1">
      <alignment horizontal="left" vertical="center"/>
      <protection locked="0"/>
    </xf>
    <xf numFmtId="0" fontId="0" fillId="7" borderId="3" xfId="0" applyFill="1" applyBorder="1" applyAlignment="1">
      <alignment horizontal="left" vertical="center"/>
    </xf>
    <xf numFmtId="0" fontId="14" fillId="7" borderId="0" xfId="0" applyFont="1" applyFill="1" applyBorder="1" applyAlignment="1" applyProtection="1">
      <alignment horizontal="left" vertical="center"/>
    </xf>
    <xf numFmtId="0" fontId="10" fillId="7" borderId="0" xfId="0" applyFont="1" applyFill="1" applyBorder="1" applyAlignment="1" applyProtection="1">
      <alignment horizontal="left" vertical="center"/>
      <protection locked="0"/>
    </xf>
    <xf numFmtId="0" fontId="8" fillId="7" borderId="0" xfId="0" applyFont="1" applyFill="1" applyBorder="1" applyAlignment="1" applyProtection="1">
      <alignment horizontal="center" vertical="center"/>
      <protection locked="0"/>
    </xf>
    <xf numFmtId="0" fontId="35" fillId="7" borderId="0" xfId="0" applyFont="1" applyFill="1" applyBorder="1" applyProtection="1">
      <alignment vertical="center"/>
      <protection locked="0"/>
    </xf>
    <xf numFmtId="176" fontId="7" fillId="7" borderId="0" xfId="0" applyNumberFormat="1" applyFont="1" applyFill="1" applyBorder="1" applyAlignment="1" applyProtection="1">
      <alignment vertical="center" shrinkToFit="1"/>
      <protection locked="0"/>
    </xf>
    <xf numFmtId="177" fontId="21" fillId="2" borderId="4" xfId="2" applyNumberFormat="1" applyFont="1" applyFill="1" applyBorder="1" applyAlignment="1" applyProtection="1">
      <alignment vertical="center" shrinkToFit="1"/>
    </xf>
    <xf numFmtId="0" fontId="28" fillId="7" borderId="0" xfId="0" applyFont="1" applyFill="1" applyAlignment="1">
      <alignment horizontal="left" vertical="center"/>
    </xf>
    <xf numFmtId="0" fontId="28" fillId="7" borderId="0" xfId="0" applyFont="1" applyFill="1" applyBorder="1" applyAlignment="1" applyProtection="1">
      <alignment horizontal="left" vertical="center"/>
      <protection locked="0"/>
    </xf>
    <xf numFmtId="177" fontId="27" fillId="7" borderId="0" xfId="2" applyNumberFormat="1" applyFont="1" applyFill="1" applyBorder="1" applyAlignment="1" applyProtection="1">
      <alignment vertical="center" shrinkToFit="1"/>
      <protection locked="0"/>
    </xf>
    <xf numFmtId="0" fontId="19" fillId="7" borderId="0" xfId="0" applyFont="1" applyFill="1" applyProtection="1">
      <alignment vertical="center"/>
    </xf>
    <xf numFmtId="0" fontId="2" fillId="7" borderId="0" xfId="0" applyFont="1" applyFill="1" applyProtection="1">
      <alignment vertical="center"/>
    </xf>
    <xf numFmtId="0" fontId="6" fillId="3" borderId="1" xfId="0" applyFont="1" applyFill="1" applyBorder="1" applyAlignment="1" applyProtection="1">
      <alignment vertical="center"/>
    </xf>
    <xf numFmtId="0" fontId="33" fillId="3" borderId="1" xfId="0" applyFont="1" applyFill="1" applyBorder="1" applyAlignment="1" applyProtection="1">
      <alignment horizontal="center" vertical="center"/>
    </xf>
    <xf numFmtId="0" fontId="35" fillId="7" borderId="1" xfId="0" applyFont="1" applyFill="1" applyBorder="1" applyProtection="1">
      <alignment vertical="center"/>
      <protection locked="0"/>
    </xf>
    <xf numFmtId="0" fontId="6" fillId="7" borderId="1" xfId="0" applyFont="1" applyFill="1" applyBorder="1" applyAlignment="1" applyProtection="1">
      <alignment vertical="center" wrapText="1"/>
    </xf>
    <xf numFmtId="177" fontId="6" fillId="2" borderId="1" xfId="2" applyNumberFormat="1" applyFont="1" applyFill="1" applyBorder="1" applyAlignment="1" applyProtection="1">
      <alignment horizontal="center" vertical="center"/>
    </xf>
    <xf numFmtId="38" fontId="22" fillId="2" borderId="1" xfId="1" applyFont="1" applyFill="1" applyBorder="1" applyAlignment="1" applyProtection="1">
      <alignment horizontal="center" vertical="center"/>
    </xf>
    <xf numFmtId="38" fontId="2" fillId="7" borderId="0" xfId="1" applyFont="1" applyFill="1" applyProtection="1">
      <alignment vertical="center"/>
      <protection locked="0"/>
    </xf>
    <xf numFmtId="0" fontId="4" fillId="7" borderId="0" xfId="0" applyFont="1" applyFill="1" applyBorder="1" applyAlignment="1" applyProtection="1">
      <alignment horizontal="center" vertical="center"/>
      <protection locked="0"/>
    </xf>
    <xf numFmtId="9" fontId="2" fillId="7" borderId="0" xfId="2" applyFont="1" applyFill="1" applyBorder="1" applyProtection="1">
      <alignment vertical="center"/>
      <protection locked="0"/>
    </xf>
    <xf numFmtId="38" fontId="2" fillId="7" borderId="0" xfId="0" applyNumberFormat="1" applyFont="1" applyFill="1" applyProtection="1">
      <alignment vertical="center"/>
      <protection locked="0"/>
    </xf>
    <xf numFmtId="176" fontId="33" fillId="3" borderId="14" xfId="0" applyNumberFormat="1" applyFont="1" applyFill="1" applyBorder="1" applyAlignment="1" applyProtection="1">
      <alignment horizontal="center" vertical="center"/>
    </xf>
    <xf numFmtId="0" fontId="21" fillId="7" borderId="0" xfId="0" applyFont="1" applyFill="1" applyBorder="1" applyAlignment="1" applyProtection="1">
      <alignment horizontal="left" vertical="top" wrapText="1"/>
    </xf>
    <xf numFmtId="38" fontId="20" fillId="7" borderId="2" xfId="1" applyFont="1" applyFill="1" applyBorder="1" applyAlignment="1" applyProtection="1">
      <alignment horizontal="center" vertical="center"/>
      <protection locked="0"/>
    </xf>
    <xf numFmtId="0" fontId="0" fillId="7" borderId="1" xfId="0" applyFill="1" applyBorder="1" applyAlignment="1" applyProtection="1">
      <alignment vertical="center"/>
      <protection locked="0"/>
    </xf>
    <xf numFmtId="38" fontId="26" fillId="3" borderId="1" xfId="1" applyFont="1" applyFill="1" applyBorder="1" applyAlignment="1" applyProtection="1">
      <alignment horizontal="center" vertical="center" wrapText="1"/>
    </xf>
    <xf numFmtId="0" fontId="21" fillId="7" borderId="14" xfId="0" applyFont="1" applyFill="1" applyBorder="1" applyAlignment="1" applyProtection="1">
      <alignment vertical="center" wrapText="1"/>
    </xf>
    <xf numFmtId="0" fontId="26" fillId="7" borderId="1" xfId="0" applyFont="1" applyFill="1" applyBorder="1" applyAlignment="1" applyProtection="1">
      <alignment horizontal="left" vertical="center" wrapText="1"/>
    </xf>
    <xf numFmtId="38" fontId="26" fillId="7" borderId="1" xfId="1" applyNumberFormat="1" applyFont="1" applyFill="1" applyBorder="1" applyAlignment="1" applyProtection="1">
      <alignment horizontal="center" vertical="center"/>
      <protection locked="0"/>
    </xf>
    <xf numFmtId="0" fontId="21" fillId="7" borderId="15" xfId="0" applyFont="1" applyFill="1" applyBorder="1" applyAlignment="1" applyProtection="1">
      <alignment vertical="center" wrapText="1"/>
    </xf>
    <xf numFmtId="38" fontId="26" fillId="7" borderId="1" xfId="0" applyNumberFormat="1" applyFont="1" applyFill="1" applyBorder="1" applyAlignment="1" applyProtection="1">
      <alignment horizontal="center" vertical="center" wrapText="1"/>
      <protection locked="0"/>
    </xf>
    <xf numFmtId="0" fontId="21" fillId="7" borderId="13" xfId="0" applyFont="1" applyFill="1" applyBorder="1" applyAlignment="1" applyProtection="1">
      <alignment vertical="center" wrapText="1"/>
    </xf>
    <xf numFmtId="38" fontId="26" fillId="7" borderId="1" xfId="1" applyFont="1" applyFill="1" applyBorder="1" applyAlignment="1" applyProtection="1">
      <alignment horizontal="center" vertical="center"/>
      <protection locked="0"/>
    </xf>
    <xf numFmtId="0" fontId="32" fillId="7" borderId="1" xfId="0" applyFont="1" applyFill="1" applyBorder="1" applyAlignment="1" applyProtection="1">
      <alignment vertical="center"/>
    </xf>
    <xf numFmtId="0" fontId="21" fillId="7" borderId="0" xfId="0" applyFont="1" applyFill="1" applyBorder="1" applyAlignment="1" applyProtection="1">
      <alignment horizontal="center" vertical="center" wrapText="1"/>
      <protection locked="0"/>
    </xf>
    <xf numFmtId="0" fontId="32" fillId="7" borderId="0" xfId="0" applyFont="1" applyFill="1" applyBorder="1" applyProtection="1">
      <alignment vertical="center"/>
      <protection locked="0"/>
    </xf>
    <xf numFmtId="0" fontId="6" fillId="7" borderId="0" xfId="0" applyFont="1" applyFill="1" applyBorder="1" applyAlignment="1" applyProtection="1">
      <alignment horizontal="center" vertical="center"/>
      <protection locked="0"/>
    </xf>
    <xf numFmtId="176" fontId="6" fillId="7" borderId="0" xfId="0" applyNumberFormat="1" applyFont="1" applyFill="1" applyProtection="1">
      <alignment vertical="center"/>
      <protection locked="0"/>
    </xf>
    <xf numFmtId="0" fontId="6" fillId="7" borderId="0" xfId="0" applyFont="1" applyFill="1" applyAlignment="1" applyProtection="1">
      <alignment horizontal="right" vertical="center"/>
      <protection locked="0"/>
    </xf>
    <xf numFmtId="0" fontId="16" fillId="7" borderId="0" xfId="0" applyFont="1" applyFill="1" applyBorder="1" applyAlignment="1" applyProtection="1">
      <alignment horizontal="left" vertical="center"/>
      <protection locked="0"/>
    </xf>
    <xf numFmtId="0" fontId="38" fillId="7" borderId="0" xfId="0" applyFont="1" applyFill="1" applyProtection="1">
      <alignment vertical="center"/>
      <protection locked="0"/>
    </xf>
    <xf numFmtId="0" fontId="38" fillId="7" borderId="0" xfId="0" applyFont="1" applyFill="1" applyProtection="1">
      <alignment vertical="center"/>
    </xf>
    <xf numFmtId="38" fontId="38" fillId="7" borderId="0" xfId="1" applyFont="1" applyFill="1" applyProtection="1">
      <alignment vertical="center"/>
    </xf>
    <xf numFmtId="38" fontId="38" fillId="7" borderId="0" xfId="0" applyNumberFormat="1" applyFont="1" applyFill="1" applyProtection="1">
      <alignment vertical="center"/>
    </xf>
    <xf numFmtId="0" fontId="6" fillId="7" borderId="0" xfId="0" applyFont="1" applyFill="1" applyBorder="1" applyAlignment="1" applyProtection="1">
      <alignment horizontal="center" vertical="center" wrapText="1"/>
      <protection locked="0"/>
    </xf>
    <xf numFmtId="38" fontId="39" fillId="7" borderId="0" xfId="1" applyFont="1" applyFill="1" applyBorder="1" applyAlignment="1" applyProtection="1">
      <alignment horizontal="center" vertical="center"/>
      <protection locked="0"/>
    </xf>
    <xf numFmtId="0" fontId="8" fillId="7" borderId="0" xfId="0" applyFont="1" applyFill="1" applyBorder="1" applyAlignment="1" applyProtection="1">
      <alignment horizontal="center" vertical="center"/>
    </xf>
    <xf numFmtId="0" fontId="6" fillId="7" borderId="0" xfId="0" applyFont="1" applyFill="1" applyBorder="1" applyAlignment="1" applyProtection="1">
      <alignment horizontal="center" vertical="center"/>
    </xf>
    <xf numFmtId="176" fontId="6" fillId="7" borderId="0" xfId="0" applyNumberFormat="1" applyFont="1" applyFill="1" applyProtection="1">
      <alignment vertical="center"/>
    </xf>
    <xf numFmtId="0" fontId="6" fillId="7" borderId="0" xfId="0" applyFont="1" applyFill="1" applyAlignment="1" applyProtection="1">
      <alignment horizontal="right" vertical="center"/>
    </xf>
    <xf numFmtId="0" fontId="6" fillId="7" borderId="0" xfId="0" applyFont="1" applyFill="1" applyProtection="1">
      <alignment vertical="center"/>
    </xf>
    <xf numFmtId="38" fontId="6" fillId="7" borderId="0" xfId="1" applyFont="1" applyFill="1" applyBorder="1" applyAlignment="1" applyProtection="1">
      <alignment vertical="center"/>
    </xf>
    <xf numFmtId="38" fontId="6" fillId="7" borderId="0" xfId="1" applyFont="1" applyFill="1" applyBorder="1" applyAlignment="1" applyProtection="1">
      <alignment horizontal="center" vertical="center"/>
    </xf>
    <xf numFmtId="38" fontId="13" fillId="7" borderId="0" xfId="1" applyFont="1" applyFill="1" applyBorder="1" applyAlignment="1" applyProtection="1">
      <alignment horizontal="center" vertical="center" shrinkToFit="1"/>
      <protection locked="0"/>
    </xf>
    <xf numFmtId="38" fontId="13" fillId="7" borderId="9" xfId="1" applyFont="1" applyFill="1" applyBorder="1" applyAlignment="1" applyProtection="1">
      <alignment horizontal="justify" vertical="center" shrinkToFit="1"/>
      <protection locked="0"/>
    </xf>
    <xf numFmtId="38" fontId="13" fillId="7" borderId="11" xfId="1" applyFont="1" applyFill="1" applyBorder="1" applyAlignment="1" applyProtection="1">
      <alignment horizontal="center" vertical="center" shrinkToFit="1"/>
      <protection locked="0"/>
    </xf>
    <xf numFmtId="38" fontId="13" fillId="7" borderId="6" xfId="1" applyFont="1" applyFill="1" applyBorder="1" applyAlignment="1" applyProtection="1">
      <alignment horizontal="center" vertical="center" shrinkToFit="1"/>
      <protection locked="0"/>
    </xf>
    <xf numFmtId="38" fontId="13" fillId="7" borderId="13" xfId="1" applyFont="1" applyFill="1" applyBorder="1" applyAlignment="1" applyProtection="1">
      <alignment horizontal="justify" vertical="center" shrinkToFit="1"/>
      <protection locked="0"/>
    </xf>
    <xf numFmtId="38" fontId="14" fillId="7" borderId="6" xfId="1" applyFont="1" applyFill="1" applyBorder="1" applyAlignment="1" applyProtection="1">
      <alignment horizontal="left" vertical="center" shrinkToFit="1"/>
    </xf>
    <xf numFmtId="0" fontId="0" fillId="7" borderId="9" xfId="0" applyFill="1" applyBorder="1" applyAlignment="1">
      <alignment vertical="center"/>
    </xf>
    <xf numFmtId="0" fontId="2" fillId="7" borderId="9" xfId="0" applyFont="1" applyFill="1" applyBorder="1" applyProtection="1">
      <alignment vertical="center"/>
      <protection locked="0"/>
    </xf>
    <xf numFmtId="0" fontId="2" fillId="7" borderId="7" xfId="0" applyFont="1" applyFill="1" applyBorder="1" applyProtection="1">
      <alignment vertical="center"/>
      <protection locked="0"/>
    </xf>
    <xf numFmtId="0" fontId="12" fillId="7" borderId="0" xfId="0" applyFont="1" applyFill="1" applyProtection="1">
      <alignment vertical="center"/>
    </xf>
    <xf numFmtId="0" fontId="30" fillId="7" borderId="0" xfId="0" applyFont="1" applyFill="1" applyProtection="1">
      <alignment vertical="center"/>
    </xf>
    <xf numFmtId="0" fontId="10" fillId="7" borderId="0" xfId="0" applyFont="1" applyFill="1" applyBorder="1" applyAlignment="1" applyProtection="1">
      <alignment horizontal="left" vertical="center"/>
    </xf>
    <xf numFmtId="38" fontId="6" fillId="7" borderId="0" xfId="1" applyFont="1" applyFill="1" applyAlignment="1" applyProtection="1">
      <alignment horizontal="right" vertical="center"/>
    </xf>
    <xf numFmtId="38" fontId="13" fillId="7" borderId="0" xfId="1" applyFont="1" applyFill="1" applyBorder="1" applyAlignment="1" applyProtection="1">
      <alignment vertical="center"/>
    </xf>
    <xf numFmtId="0" fontId="11" fillId="7" borderId="0" xfId="0" applyFont="1" applyFill="1" applyBorder="1" applyAlignment="1" applyProtection="1">
      <alignment horizontal="left" vertical="center"/>
    </xf>
    <xf numFmtId="0" fontId="11" fillId="7" borderId="0" xfId="0" applyFont="1" applyFill="1" applyBorder="1" applyAlignment="1" applyProtection="1">
      <alignment horizontal="center" vertical="center"/>
    </xf>
    <xf numFmtId="176" fontId="11" fillId="7" borderId="0" xfId="0" applyNumberFormat="1" applyFont="1" applyFill="1" applyProtection="1">
      <alignment vertical="center"/>
    </xf>
    <xf numFmtId="0" fontId="11" fillId="7" borderId="0" xfId="0" applyFont="1" applyFill="1" applyAlignment="1" applyProtection="1">
      <alignment horizontal="right" vertical="center"/>
    </xf>
    <xf numFmtId="0" fontId="11" fillId="7" borderId="0" xfId="0" applyFont="1" applyFill="1" applyProtection="1">
      <alignment vertical="center"/>
    </xf>
    <xf numFmtId="38" fontId="11" fillId="7" borderId="0" xfId="1" applyFont="1" applyFill="1" applyBorder="1" applyAlignment="1" applyProtection="1">
      <alignment vertical="center"/>
    </xf>
    <xf numFmtId="38" fontId="11" fillId="7" borderId="0" xfId="1" applyFont="1" applyFill="1" applyBorder="1" applyAlignment="1" applyProtection="1">
      <alignment horizontal="center" vertical="center"/>
    </xf>
    <xf numFmtId="0" fontId="13" fillId="7" borderId="0" xfId="0" applyFont="1" applyFill="1" applyBorder="1" applyAlignment="1" applyProtection="1">
      <alignment horizontal="left" vertical="center"/>
      <protection locked="0"/>
    </xf>
    <xf numFmtId="0" fontId="10" fillId="7" borderId="0" xfId="0" applyFont="1" applyFill="1" applyBorder="1" applyAlignment="1" applyProtection="1">
      <alignment horizontal="center" vertical="center"/>
    </xf>
    <xf numFmtId="0" fontId="13" fillId="7" borderId="0" xfId="0" applyFont="1" applyFill="1" applyBorder="1" applyAlignment="1" applyProtection="1">
      <alignment horizontal="center" vertical="center"/>
    </xf>
    <xf numFmtId="176" fontId="13" fillId="7" borderId="0" xfId="0" applyNumberFormat="1" applyFont="1" applyFill="1" applyProtection="1">
      <alignment vertical="center"/>
    </xf>
    <xf numFmtId="0" fontId="13" fillId="7" borderId="0" xfId="0" applyFont="1" applyFill="1" applyAlignment="1" applyProtection="1">
      <alignment horizontal="right" vertical="center"/>
    </xf>
    <xf numFmtId="0" fontId="13" fillId="7" borderId="0" xfId="0" applyFont="1" applyFill="1" applyProtection="1">
      <alignment vertical="center"/>
    </xf>
    <xf numFmtId="38" fontId="13" fillId="7" borderId="0" xfId="1" applyFont="1" applyFill="1" applyBorder="1" applyAlignment="1" applyProtection="1">
      <alignment horizontal="center" vertical="center"/>
    </xf>
    <xf numFmtId="0" fontId="12" fillId="7" borderId="0" xfId="0" applyFont="1" applyFill="1" applyProtection="1">
      <alignment vertical="center"/>
      <protection locked="0"/>
    </xf>
    <xf numFmtId="0" fontId="2" fillId="7" borderId="14" xfId="0" applyFont="1" applyFill="1" applyBorder="1" applyProtection="1">
      <alignment vertical="center"/>
      <protection locked="0"/>
    </xf>
    <xf numFmtId="38" fontId="13" fillId="7" borderId="7" xfId="1" applyFont="1" applyFill="1" applyBorder="1" applyAlignment="1" applyProtection="1">
      <alignment horizontal="justify" vertical="center" shrinkToFit="1"/>
      <protection locked="0"/>
    </xf>
    <xf numFmtId="38" fontId="13" fillId="7" borderId="6" xfId="1" applyFont="1" applyFill="1" applyBorder="1" applyAlignment="1" applyProtection="1">
      <alignment horizontal="justify" vertical="center" shrinkToFit="1"/>
    </xf>
    <xf numFmtId="176" fontId="13" fillId="7" borderId="0" xfId="0" applyNumberFormat="1" applyFont="1" applyFill="1" applyProtection="1">
      <alignment vertical="center"/>
      <protection locked="0"/>
    </xf>
    <xf numFmtId="0" fontId="13" fillId="7" borderId="0" xfId="0" applyFont="1" applyFill="1" applyAlignment="1" applyProtection="1">
      <alignment horizontal="right" vertical="center"/>
      <protection locked="0"/>
    </xf>
    <xf numFmtId="0" fontId="13" fillId="7" borderId="0" xfId="0" applyFont="1" applyFill="1" applyProtection="1">
      <alignment vertical="center"/>
      <protection locked="0"/>
    </xf>
    <xf numFmtId="38" fontId="13" fillId="7" borderId="0" xfId="1" applyFont="1" applyFill="1" applyBorder="1" applyAlignment="1" applyProtection="1">
      <alignment vertical="center"/>
      <protection locked="0"/>
    </xf>
    <xf numFmtId="38" fontId="13" fillId="7" borderId="0" xfId="1" applyFont="1" applyFill="1" applyBorder="1" applyAlignment="1" applyProtection="1">
      <alignment horizontal="center" vertical="center"/>
      <protection locked="0"/>
    </xf>
    <xf numFmtId="0" fontId="2" fillId="7" borderId="12" xfId="0" applyFont="1" applyFill="1" applyBorder="1" applyProtection="1">
      <alignment vertical="center"/>
      <protection locked="0"/>
    </xf>
    <xf numFmtId="38" fontId="14" fillId="5" borderId="9" xfId="1" applyFont="1" applyFill="1" applyBorder="1" applyAlignment="1" applyProtection="1">
      <alignment horizontal="left" vertical="center" shrinkToFit="1"/>
      <protection locked="0"/>
    </xf>
    <xf numFmtId="38" fontId="14" fillId="5" borderId="12" xfId="1" applyFont="1" applyFill="1" applyBorder="1" applyAlignment="1" applyProtection="1">
      <alignment horizontal="left" vertical="center" shrinkToFit="1"/>
      <protection locked="0"/>
    </xf>
    <xf numFmtId="38" fontId="14" fillId="5" borderId="7" xfId="1" applyFont="1" applyFill="1" applyBorder="1" applyAlignment="1" applyProtection="1">
      <alignment horizontal="left" vertical="center" shrinkToFit="1"/>
      <protection locked="0"/>
    </xf>
    <xf numFmtId="38" fontId="14" fillId="5" borderId="15" xfId="1" applyFont="1" applyFill="1" applyBorder="1" applyAlignment="1" applyProtection="1">
      <alignment horizontal="left" vertical="center" shrinkToFit="1"/>
      <protection locked="0"/>
    </xf>
    <xf numFmtId="38" fontId="14" fillId="5" borderId="13" xfId="1" applyFont="1" applyFill="1" applyBorder="1" applyAlignment="1" applyProtection="1">
      <alignment horizontal="left" vertical="center" shrinkToFit="1"/>
      <protection locked="0"/>
    </xf>
    <xf numFmtId="38" fontId="13" fillId="2" borderId="6" xfId="1" applyFont="1" applyFill="1" applyBorder="1" applyAlignment="1" applyProtection="1">
      <alignment vertical="center" shrinkToFit="1"/>
    </xf>
    <xf numFmtId="38" fontId="13" fillId="7" borderId="0" xfId="1" applyFont="1" applyFill="1" applyBorder="1" applyAlignment="1" applyProtection="1">
      <alignment horizontal="justify" vertical="center" shrinkToFit="1"/>
      <protection locked="0"/>
    </xf>
    <xf numFmtId="38" fontId="14" fillId="7" borderId="0" xfId="1" applyFont="1" applyFill="1" applyBorder="1" applyAlignment="1" applyProtection="1">
      <alignment vertical="center" shrinkToFit="1"/>
      <protection locked="0"/>
    </xf>
    <xf numFmtId="38" fontId="13" fillId="7" borderId="0" xfId="1" applyFont="1" applyFill="1" applyBorder="1" applyAlignment="1" applyProtection="1">
      <alignment vertical="center" shrinkToFit="1"/>
      <protection locked="0"/>
    </xf>
    <xf numFmtId="0" fontId="13" fillId="7" borderId="0" xfId="1" applyNumberFormat="1" applyFont="1" applyFill="1" applyBorder="1" applyAlignment="1" applyProtection="1">
      <alignment vertical="center" shrinkToFit="1"/>
      <protection locked="0"/>
    </xf>
    <xf numFmtId="38" fontId="13" fillId="7" borderId="0" xfId="1" applyFont="1" applyFill="1" applyBorder="1" applyAlignment="1" applyProtection="1">
      <alignment vertical="center" wrapText="1"/>
      <protection locked="0"/>
    </xf>
    <xf numFmtId="38" fontId="10" fillId="7" borderId="0" xfId="1" applyFont="1" applyFill="1" applyBorder="1" applyAlignment="1" applyProtection="1">
      <alignment horizontal="justify" vertical="center" shrinkToFit="1"/>
      <protection locked="0"/>
    </xf>
    <xf numFmtId="38" fontId="10" fillId="7" borderId="0" xfId="1" applyFont="1" applyFill="1" applyBorder="1" applyAlignment="1" applyProtection="1">
      <alignment vertical="center" shrinkToFit="1"/>
      <protection locked="0"/>
    </xf>
    <xf numFmtId="38" fontId="5" fillId="7" borderId="0" xfId="1" applyFont="1" applyFill="1" applyBorder="1" applyProtection="1">
      <alignment vertical="center"/>
      <protection locked="0"/>
    </xf>
    <xf numFmtId="0" fontId="5" fillId="7" borderId="0" xfId="0" applyFont="1" applyFill="1" applyBorder="1" applyProtection="1">
      <alignment vertical="center"/>
      <protection locked="0"/>
    </xf>
    <xf numFmtId="38" fontId="6" fillId="7" borderId="0" xfId="1" applyFont="1" applyFill="1" applyBorder="1" applyAlignment="1" applyProtection="1">
      <alignment horizontal="justify" vertical="center" shrinkToFit="1"/>
      <protection locked="0"/>
    </xf>
    <xf numFmtId="38" fontId="6" fillId="7" borderId="0" xfId="1" applyFont="1" applyFill="1" applyBorder="1" applyAlignment="1" applyProtection="1">
      <alignment vertical="center" shrinkToFit="1"/>
      <protection locked="0"/>
    </xf>
    <xf numFmtId="38" fontId="10" fillId="7" borderId="0" xfId="1" applyFont="1" applyFill="1" applyBorder="1" applyAlignment="1" applyProtection="1">
      <alignment horizontal="center" vertical="center" shrinkToFit="1"/>
      <protection locked="0"/>
    </xf>
    <xf numFmtId="38" fontId="13" fillId="7" borderId="0" xfId="1" applyFont="1" applyFill="1" applyBorder="1" applyAlignment="1" applyProtection="1">
      <alignment horizontal="center" vertical="center" shrinkToFit="1"/>
      <protection locked="0"/>
    </xf>
    <xf numFmtId="177" fontId="21" fillId="0" borderId="1" xfId="2" applyNumberFormat="1" applyFont="1" applyFill="1" applyBorder="1" applyAlignment="1" applyProtection="1">
      <alignment horizontal="center" vertical="center" shrinkToFit="1"/>
      <protection locked="0"/>
    </xf>
    <xf numFmtId="0" fontId="2" fillId="0" borderId="0" xfId="0" applyFont="1" applyProtection="1">
      <alignment vertical="center"/>
      <protection locked="0"/>
    </xf>
    <xf numFmtId="38" fontId="6" fillId="0" borderId="0" xfId="1" applyFont="1" applyFill="1" applyBorder="1" applyAlignment="1" applyProtection="1">
      <alignment vertical="center"/>
      <protection locked="0"/>
    </xf>
    <xf numFmtId="179" fontId="6" fillId="2" borderId="1" xfId="2" applyNumberFormat="1" applyFont="1" applyFill="1" applyBorder="1" applyAlignment="1" applyProtection="1">
      <alignment horizontal="center" vertical="center"/>
    </xf>
    <xf numFmtId="38" fontId="13" fillId="6" borderId="0" xfId="1" applyFont="1" applyFill="1" applyBorder="1" applyAlignment="1" applyProtection="1">
      <alignment vertical="center" shrinkToFit="1"/>
      <protection locked="0"/>
    </xf>
    <xf numFmtId="38" fontId="14" fillId="6" borderId="15" xfId="1" applyFont="1" applyFill="1" applyBorder="1" applyAlignment="1" applyProtection="1">
      <alignment horizontal="left" vertical="center" wrapText="1" shrinkToFit="1"/>
      <protection locked="0"/>
    </xf>
    <xf numFmtId="38" fontId="14" fillId="6" borderId="13" xfId="1" applyFont="1" applyFill="1" applyBorder="1" applyAlignment="1" applyProtection="1">
      <alignment horizontal="left" vertical="center" wrapText="1" shrinkToFit="1"/>
      <protection locked="0"/>
    </xf>
    <xf numFmtId="38" fontId="26" fillId="7" borderId="2" xfId="1" applyNumberFormat="1" applyFont="1" applyFill="1" applyBorder="1" applyAlignment="1" applyProtection="1">
      <alignment horizontal="center" vertical="center"/>
      <protection locked="0"/>
    </xf>
    <xf numFmtId="0" fontId="13" fillId="7" borderId="0" xfId="0" applyFont="1" applyFill="1" applyBorder="1" applyAlignment="1" applyProtection="1">
      <alignment horizontal="left" vertical="center"/>
    </xf>
    <xf numFmtId="38" fontId="15" fillId="3" borderId="1" xfId="1" applyFont="1" applyFill="1" applyBorder="1" applyAlignment="1" applyProtection="1">
      <alignment horizontal="center" vertical="center" wrapText="1"/>
    </xf>
    <xf numFmtId="38" fontId="11" fillId="2" borderId="1" xfId="1" applyFont="1" applyFill="1" applyBorder="1" applyAlignment="1" applyProtection="1">
      <alignment horizontal="center" vertical="center"/>
    </xf>
    <xf numFmtId="38" fontId="13" fillId="4" borderId="13" xfId="1" applyFont="1" applyFill="1" applyBorder="1" applyAlignment="1" applyProtection="1">
      <alignment horizontal="center" vertical="center" wrapText="1"/>
    </xf>
    <xf numFmtId="0" fontId="16" fillId="7" borderId="0" xfId="0" applyFont="1" applyFill="1" applyBorder="1" applyAlignment="1" applyProtection="1">
      <alignment horizontal="left" vertical="center"/>
    </xf>
    <xf numFmtId="0" fontId="17" fillId="3" borderId="1" xfId="0" applyFont="1" applyFill="1" applyBorder="1" applyAlignment="1" applyProtection="1">
      <alignment horizontal="center" vertical="center"/>
    </xf>
    <xf numFmtId="177" fontId="15" fillId="2" borderId="1" xfId="2" applyNumberFormat="1" applyFont="1" applyFill="1" applyBorder="1" applyAlignment="1" applyProtection="1">
      <alignment horizontal="center" vertical="center"/>
    </xf>
    <xf numFmtId="38" fontId="13" fillId="4" borderId="7" xfId="1" applyFont="1" applyFill="1" applyBorder="1" applyAlignment="1" applyProtection="1">
      <alignment horizontal="center" vertical="center"/>
    </xf>
    <xf numFmtId="38" fontId="10" fillId="2" borderId="15" xfId="1" applyFont="1" applyFill="1" applyBorder="1" applyAlignment="1" applyProtection="1">
      <alignment vertical="center" shrinkToFit="1"/>
    </xf>
    <xf numFmtId="38" fontId="10" fillId="2" borderId="13" xfId="1" applyFont="1" applyFill="1" applyBorder="1" applyAlignment="1" applyProtection="1">
      <alignment vertical="center" shrinkToFit="1"/>
    </xf>
    <xf numFmtId="38" fontId="13" fillId="2" borderId="0" xfId="1" applyFont="1" applyFill="1" applyBorder="1" applyAlignment="1" applyProtection="1">
      <alignment vertical="center" shrinkToFit="1"/>
    </xf>
    <xf numFmtId="38" fontId="13" fillId="2" borderId="14" xfId="1" applyFont="1" applyFill="1" applyBorder="1" applyAlignment="1" applyProtection="1">
      <alignment vertical="center" shrinkToFit="1"/>
    </xf>
    <xf numFmtId="38" fontId="13" fillId="2" borderId="9" xfId="1" applyFont="1" applyFill="1" applyBorder="1" applyAlignment="1" applyProtection="1">
      <alignment vertical="center" shrinkToFit="1"/>
    </xf>
    <xf numFmtId="38" fontId="13" fillId="2" borderId="15" xfId="1" applyFont="1" applyFill="1" applyBorder="1" applyAlignment="1" applyProtection="1">
      <alignment vertical="center" shrinkToFit="1"/>
    </xf>
    <xf numFmtId="38" fontId="13" fillId="2" borderId="13" xfId="1" applyFont="1" applyFill="1" applyBorder="1" applyAlignment="1" applyProtection="1">
      <alignment vertical="center" shrinkToFit="1"/>
    </xf>
    <xf numFmtId="38" fontId="13" fillId="2" borderId="11" xfId="1" applyFont="1" applyFill="1" applyBorder="1" applyAlignment="1" applyProtection="1">
      <alignment vertical="center" shrinkToFit="1"/>
    </xf>
    <xf numFmtId="38" fontId="10" fillId="2" borderId="9" xfId="1" applyFont="1" applyFill="1" applyBorder="1" applyAlignment="1" applyProtection="1">
      <alignment vertical="center" shrinkToFit="1"/>
    </xf>
    <xf numFmtId="38" fontId="10" fillId="2" borderId="7" xfId="1" applyFont="1" applyFill="1" applyBorder="1" applyAlignment="1" applyProtection="1">
      <alignment vertical="center" shrinkToFit="1"/>
    </xf>
    <xf numFmtId="0" fontId="2" fillId="7" borderId="7" xfId="0" applyFont="1" applyFill="1" applyBorder="1" applyProtection="1">
      <alignment vertical="center"/>
    </xf>
    <xf numFmtId="0" fontId="35" fillId="7" borderId="1" xfId="0" applyFont="1" applyFill="1" applyBorder="1" applyProtection="1">
      <alignment vertical="center"/>
    </xf>
    <xf numFmtId="0" fontId="2" fillId="7" borderId="1" xfId="0" applyFont="1" applyFill="1" applyBorder="1" applyProtection="1">
      <alignment vertical="center"/>
    </xf>
    <xf numFmtId="38" fontId="10" fillId="2" borderId="14" xfId="1" applyFont="1" applyFill="1" applyBorder="1" applyAlignment="1" applyProtection="1">
      <alignment vertical="center" shrinkToFit="1"/>
    </xf>
    <xf numFmtId="38" fontId="14" fillId="7" borderId="0" xfId="1" applyFont="1" applyFill="1" applyBorder="1" applyAlignment="1" applyProtection="1">
      <alignment vertical="center" shrinkToFit="1"/>
    </xf>
    <xf numFmtId="38" fontId="13" fillId="7" borderId="0" xfId="1" applyFont="1" applyFill="1" applyBorder="1" applyAlignment="1" applyProtection="1">
      <alignment vertical="center" shrinkToFit="1"/>
    </xf>
    <xf numFmtId="38" fontId="13" fillId="7" borderId="0" xfId="1" applyFont="1" applyFill="1" applyBorder="1" applyAlignment="1" applyProtection="1">
      <alignment horizontal="center" vertical="center" shrinkToFit="1"/>
    </xf>
    <xf numFmtId="0" fontId="13" fillId="7" borderId="0" xfId="1" applyNumberFormat="1" applyFont="1" applyFill="1" applyBorder="1" applyAlignment="1" applyProtection="1">
      <alignment vertical="center" shrinkToFit="1"/>
    </xf>
    <xf numFmtId="38" fontId="10" fillId="5" borderId="4" xfId="1" applyFont="1" applyFill="1" applyBorder="1" applyAlignment="1" applyProtection="1">
      <alignment horizontal="justify" vertical="center" shrinkToFit="1"/>
    </xf>
    <xf numFmtId="177" fontId="21" fillId="2" borderId="1" xfId="2" applyNumberFormat="1" applyFont="1" applyFill="1" applyBorder="1" applyAlignment="1" applyProtection="1">
      <alignment vertical="center" shrinkToFit="1"/>
    </xf>
    <xf numFmtId="0" fontId="2" fillId="0" borderId="9" xfId="0" applyFont="1" applyBorder="1" applyProtection="1">
      <alignment vertical="center"/>
      <protection locked="0"/>
    </xf>
    <xf numFmtId="38" fontId="10" fillId="9" borderId="4" xfId="1" applyFont="1" applyFill="1" applyBorder="1" applyAlignment="1" applyProtection="1">
      <alignment horizontal="justify" vertical="center" shrinkToFit="1"/>
    </xf>
    <xf numFmtId="38" fontId="10" fillId="9" borderId="3" xfId="1" applyFont="1" applyFill="1" applyBorder="1" applyAlignment="1" applyProtection="1">
      <alignment vertical="center" shrinkToFit="1"/>
      <protection locked="0"/>
    </xf>
    <xf numFmtId="38" fontId="14" fillId="9" borderId="3" xfId="1" applyFont="1" applyFill="1" applyBorder="1" applyAlignment="1" applyProtection="1">
      <alignment horizontal="left" vertical="center" wrapText="1" shrinkToFit="1"/>
      <protection locked="0"/>
    </xf>
    <xf numFmtId="38" fontId="13" fillId="9" borderId="11" xfId="1" applyFont="1" applyFill="1" applyBorder="1" applyAlignment="1" applyProtection="1">
      <alignment vertical="center" shrinkToFit="1"/>
      <protection locked="0"/>
    </xf>
    <xf numFmtId="38" fontId="13" fillId="9" borderId="11" xfId="1" applyFont="1" applyFill="1" applyBorder="1" applyAlignment="1" applyProtection="1">
      <alignment horizontal="center" vertical="center" shrinkToFit="1"/>
      <protection locked="0"/>
    </xf>
    <xf numFmtId="178" fontId="13" fillId="9" borderId="11" xfId="1" applyNumberFormat="1" applyFont="1" applyFill="1" applyBorder="1" applyAlignment="1" applyProtection="1">
      <alignment vertical="center" shrinkToFit="1"/>
      <protection locked="0"/>
    </xf>
    <xf numFmtId="0" fontId="13" fillId="9" borderId="11" xfId="1" applyNumberFormat="1" applyFont="1" applyFill="1" applyBorder="1" applyAlignment="1" applyProtection="1">
      <alignment vertical="center" shrinkToFit="1"/>
      <protection locked="0"/>
    </xf>
    <xf numFmtId="38" fontId="13" fillId="9" borderId="11" xfId="1" applyFont="1" applyFill="1" applyBorder="1" applyAlignment="1" applyProtection="1">
      <alignment vertical="center" wrapText="1"/>
      <protection locked="0"/>
    </xf>
    <xf numFmtId="38" fontId="13" fillId="9" borderId="10" xfId="1" applyFont="1" applyFill="1" applyBorder="1" applyAlignment="1" applyProtection="1">
      <alignment vertical="center" wrapText="1"/>
      <protection locked="0"/>
    </xf>
    <xf numFmtId="38" fontId="13" fillId="9" borderId="9" xfId="1" applyFont="1" applyFill="1" applyBorder="1" applyAlignment="1" applyProtection="1">
      <alignment horizontal="justify" vertical="center" shrinkToFit="1"/>
      <protection locked="0"/>
    </xf>
    <xf numFmtId="38" fontId="13" fillId="2" borderId="15" xfId="1" applyFont="1" applyFill="1" applyBorder="1" applyAlignment="1" applyProtection="1">
      <alignment horizontal="right" vertical="center" shrinkToFit="1"/>
    </xf>
    <xf numFmtId="38" fontId="14" fillId="9" borderId="9" xfId="1" applyFont="1" applyFill="1" applyBorder="1" applyAlignment="1" applyProtection="1">
      <alignment horizontal="left" vertical="center" shrinkToFit="1"/>
      <protection locked="0"/>
    </xf>
    <xf numFmtId="38" fontId="13" fillId="0" borderId="11" xfId="1" applyFont="1" applyFill="1" applyBorder="1" applyAlignment="1" applyProtection="1">
      <alignment horizontal="right" vertical="center" shrinkToFit="1"/>
    </xf>
    <xf numFmtId="38" fontId="13" fillId="9" borderId="11" xfId="1" applyFont="1" applyFill="1" applyBorder="1" applyAlignment="1" applyProtection="1">
      <alignment horizontal="right" vertical="center" shrinkToFit="1"/>
      <protection locked="0"/>
    </xf>
    <xf numFmtId="38" fontId="13" fillId="2" borderId="11" xfId="1" applyFont="1" applyFill="1" applyBorder="1" applyAlignment="1" applyProtection="1">
      <alignment horizontal="right" vertical="center" shrinkToFit="1"/>
    </xf>
    <xf numFmtId="38" fontId="13" fillId="0" borderId="9" xfId="1" applyFont="1" applyFill="1" applyBorder="1" applyAlignment="1" applyProtection="1">
      <alignment horizontal="justify" vertical="center" shrinkToFit="1"/>
      <protection locked="0"/>
    </xf>
    <xf numFmtId="38" fontId="13" fillId="0" borderId="0" xfId="1" applyFont="1" applyFill="1" applyBorder="1" applyAlignment="1" applyProtection="1">
      <alignment horizontal="right" vertical="center" shrinkToFit="1"/>
    </xf>
    <xf numFmtId="38" fontId="13" fillId="9" borderId="0" xfId="1" applyFont="1" applyFill="1" applyBorder="1" applyAlignment="1" applyProtection="1">
      <alignment horizontal="right" vertical="center" shrinkToFit="1"/>
      <protection locked="0"/>
    </xf>
    <xf numFmtId="38" fontId="13" fillId="9" borderId="0" xfId="1" applyFont="1" applyFill="1" applyBorder="1" applyAlignment="1" applyProtection="1">
      <alignment vertical="center" shrinkToFit="1"/>
      <protection locked="0"/>
    </xf>
    <xf numFmtId="38" fontId="13" fillId="2" borderId="0" xfId="1" applyFont="1" applyFill="1" applyBorder="1" applyAlignment="1" applyProtection="1">
      <alignment horizontal="right" vertical="center" shrinkToFit="1"/>
    </xf>
    <xf numFmtId="38" fontId="14" fillId="9" borderId="0" xfId="1" applyFont="1" applyFill="1" applyBorder="1" applyAlignment="1" applyProtection="1">
      <alignment horizontal="left" vertical="center" wrapText="1"/>
      <protection locked="0"/>
    </xf>
    <xf numFmtId="38" fontId="14" fillId="9" borderId="8" xfId="1" applyFont="1" applyFill="1" applyBorder="1" applyAlignment="1" applyProtection="1">
      <alignment horizontal="left" vertical="center" wrapText="1"/>
      <protection locked="0"/>
    </xf>
    <xf numFmtId="38" fontId="13" fillId="0" borderId="6" xfId="1" applyFont="1" applyFill="1" applyBorder="1" applyAlignment="1" applyProtection="1">
      <alignment horizontal="right" vertical="center" shrinkToFit="1"/>
    </xf>
    <xf numFmtId="38" fontId="13" fillId="9" borderId="6" xfId="1" applyFont="1" applyFill="1" applyBorder="1" applyAlignment="1" applyProtection="1">
      <alignment horizontal="right" vertical="center" shrinkToFit="1"/>
      <protection locked="0"/>
    </xf>
    <xf numFmtId="38" fontId="13" fillId="9" borderId="6" xfId="1" applyFont="1" applyFill="1" applyBorder="1" applyAlignment="1" applyProtection="1">
      <alignment vertical="center" shrinkToFit="1"/>
      <protection locked="0"/>
    </xf>
    <xf numFmtId="38" fontId="13" fillId="2" borderId="6" xfId="1" applyFont="1" applyFill="1" applyBorder="1" applyAlignment="1" applyProtection="1">
      <alignment horizontal="right" vertical="center" shrinkToFit="1"/>
    </xf>
    <xf numFmtId="38" fontId="12" fillId="9" borderId="12" xfId="1" applyFont="1" applyFill="1" applyBorder="1" applyProtection="1">
      <alignment vertical="center"/>
      <protection locked="0"/>
    </xf>
    <xf numFmtId="38" fontId="12" fillId="9" borderId="9" xfId="1" applyFont="1" applyFill="1" applyBorder="1" applyProtection="1">
      <alignment vertical="center"/>
      <protection locked="0"/>
    </xf>
    <xf numFmtId="38" fontId="12" fillId="9" borderId="7" xfId="1" applyFont="1" applyFill="1" applyBorder="1" applyProtection="1">
      <alignment vertical="center"/>
      <protection locked="0"/>
    </xf>
    <xf numFmtId="38" fontId="10" fillId="5" borderId="3" xfId="1" applyFont="1" applyFill="1" applyBorder="1" applyAlignment="1" applyProtection="1">
      <alignment vertical="center" shrinkToFit="1"/>
      <protection locked="0"/>
    </xf>
    <xf numFmtId="38" fontId="14" fillId="5" borderId="3" xfId="1" applyFont="1" applyFill="1" applyBorder="1" applyAlignment="1" applyProtection="1">
      <alignment horizontal="left" vertical="center" wrapText="1" shrinkToFit="1"/>
      <protection locked="0"/>
    </xf>
    <xf numFmtId="38" fontId="13" fillId="5" borderId="6" xfId="1" applyFont="1" applyFill="1" applyBorder="1" applyAlignment="1" applyProtection="1">
      <alignment vertical="center" shrinkToFit="1"/>
      <protection locked="0"/>
    </xf>
    <xf numFmtId="0" fontId="13" fillId="5" borderId="6" xfId="1" applyNumberFormat="1" applyFont="1" applyFill="1" applyBorder="1" applyAlignment="1" applyProtection="1">
      <alignment vertical="center" shrinkToFit="1"/>
      <protection locked="0"/>
    </xf>
    <xf numFmtId="38" fontId="13" fillId="5" borderId="6" xfId="1" applyFont="1" applyFill="1" applyBorder="1" applyAlignment="1" applyProtection="1">
      <alignment vertical="center" wrapText="1"/>
      <protection locked="0"/>
    </xf>
    <xf numFmtId="38" fontId="13" fillId="5" borderId="5" xfId="1" applyFont="1" applyFill="1" applyBorder="1" applyAlignment="1" applyProtection="1">
      <alignment vertical="center" wrapText="1"/>
      <protection locked="0"/>
    </xf>
    <xf numFmtId="0" fontId="26" fillId="7" borderId="1" xfId="0" applyFont="1" applyFill="1" applyBorder="1" applyAlignment="1" applyProtection="1">
      <alignment horizontal="center" vertical="center" wrapText="1"/>
      <protection locked="0"/>
    </xf>
    <xf numFmtId="0" fontId="13" fillId="7" borderId="0" xfId="0" applyFont="1" applyFill="1" applyBorder="1" applyAlignment="1" applyProtection="1">
      <alignment horizontal="left" vertical="center"/>
    </xf>
    <xf numFmtId="0" fontId="6" fillId="3" borderId="1" xfId="0" applyFont="1" applyFill="1" applyBorder="1" applyAlignment="1" applyProtection="1">
      <alignment horizontal="center" vertical="center"/>
    </xf>
    <xf numFmtId="0" fontId="21" fillId="7" borderId="0" xfId="0" applyFont="1" applyFill="1" applyBorder="1" applyAlignment="1" applyProtection="1">
      <alignment horizontal="left" vertical="top" wrapText="1"/>
    </xf>
    <xf numFmtId="0" fontId="8" fillId="7" borderId="6" xfId="0" applyFont="1" applyFill="1" applyBorder="1" applyAlignment="1" applyProtection="1">
      <alignment horizontal="left" vertical="center"/>
      <protection locked="0"/>
    </xf>
    <xf numFmtId="0" fontId="18" fillId="7" borderId="6" xfId="0" applyFont="1" applyFill="1" applyBorder="1" applyAlignment="1" applyProtection="1">
      <alignment horizontal="left" vertical="center"/>
      <protection locked="0"/>
    </xf>
    <xf numFmtId="0" fontId="6" fillId="7" borderId="1" xfId="0" applyFont="1" applyFill="1" applyBorder="1" applyAlignment="1" applyProtection="1">
      <alignment horizontal="left" vertical="center"/>
    </xf>
    <xf numFmtId="0" fontId="29" fillId="3" borderId="12" xfId="0" applyFont="1" applyFill="1" applyBorder="1" applyAlignment="1" applyProtection="1">
      <alignment horizontal="center" vertical="center"/>
    </xf>
    <xf numFmtId="0" fontId="29" fillId="3" borderId="10" xfId="0" applyFont="1" applyFill="1" applyBorder="1" applyAlignment="1" applyProtection="1">
      <alignment horizontal="center" vertical="center"/>
    </xf>
    <xf numFmtId="0" fontId="8" fillId="7" borderId="3" xfId="0" applyFont="1" applyFill="1" applyBorder="1" applyAlignment="1" applyProtection="1">
      <alignment horizontal="left" vertical="center"/>
      <protection locked="0"/>
    </xf>
    <xf numFmtId="0" fontId="35" fillId="7" borderId="6" xfId="0" applyFont="1" applyFill="1" applyBorder="1" applyAlignment="1" applyProtection="1">
      <alignment horizontal="left" vertical="top"/>
      <protection locked="0"/>
    </xf>
    <xf numFmtId="0" fontId="43" fillId="7" borderId="6" xfId="0" applyFont="1" applyFill="1" applyBorder="1" applyAlignment="1">
      <alignment horizontal="left" vertical="top"/>
    </xf>
    <xf numFmtId="0" fontId="35" fillId="7" borderId="11" xfId="0" applyFont="1" applyFill="1" applyBorder="1" applyAlignment="1" applyProtection="1">
      <alignment horizontal="left" vertical="center"/>
      <protection locked="0"/>
    </xf>
    <xf numFmtId="0" fontId="42" fillId="7" borderId="11" xfId="0" applyFont="1" applyFill="1" applyBorder="1" applyAlignment="1">
      <alignment horizontal="left" vertical="center"/>
    </xf>
    <xf numFmtId="0" fontId="0" fillId="7" borderId="3" xfId="0" applyFill="1" applyBorder="1" applyAlignment="1">
      <alignment horizontal="left" vertical="center"/>
    </xf>
    <xf numFmtId="0" fontId="6" fillId="0" borderId="4" xfId="0" applyFont="1" applyFill="1" applyBorder="1" applyAlignment="1" applyProtection="1">
      <alignment horizontal="left" vertical="center" wrapText="1"/>
    </xf>
    <xf numFmtId="0" fontId="6" fillId="0" borderId="3" xfId="0" applyFont="1" applyFill="1" applyBorder="1" applyAlignment="1" applyProtection="1">
      <alignment horizontal="left" vertical="center" wrapText="1"/>
    </xf>
    <xf numFmtId="0" fontId="6" fillId="0" borderId="2" xfId="0" applyFont="1" applyFill="1" applyBorder="1" applyAlignment="1" applyProtection="1">
      <alignment horizontal="left" vertical="center" wrapText="1"/>
    </xf>
    <xf numFmtId="0" fontId="32" fillId="0" borderId="11" xfId="0" applyFont="1" applyBorder="1" applyAlignment="1" applyProtection="1">
      <alignment horizontal="left" vertical="top"/>
    </xf>
    <xf numFmtId="0" fontId="0" fillId="0" borderId="14" xfId="0" applyBorder="1" applyAlignment="1" applyProtection="1">
      <alignment horizontal="center" vertical="center" wrapText="1"/>
    </xf>
    <xf numFmtId="0" fontId="0" fillId="0" borderId="1" xfId="0" applyBorder="1" applyAlignment="1" applyProtection="1">
      <alignment horizontal="center" vertical="center" wrapText="1"/>
    </xf>
    <xf numFmtId="0" fontId="25" fillId="0" borderId="1" xfId="0" applyFont="1" applyBorder="1" applyAlignment="1" applyProtection="1">
      <alignment horizontal="center" vertical="center"/>
    </xf>
    <xf numFmtId="0" fontId="0" fillId="0" borderId="13" xfId="0" applyBorder="1" applyAlignment="1" applyProtection="1">
      <alignment horizontal="center" vertical="center"/>
    </xf>
    <xf numFmtId="0" fontId="0" fillId="0" borderId="1" xfId="0" applyBorder="1" applyAlignment="1" applyProtection="1">
      <alignment horizontal="center" vertical="center"/>
    </xf>
    <xf numFmtId="0" fontId="13" fillId="0" borderId="0" xfId="0" applyFont="1" applyBorder="1" applyAlignment="1" applyProtection="1">
      <alignment horizontal="left" vertical="center"/>
    </xf>
    <xf numFmtId="0" fontId="0" fillId="0" borderId="0" xfId="0" applyBorder="1" applyAlignment="1" applyProtection="1">
      <alignment horizontal="left" vertical="center" wrapText="1"/>
    </xf>
    <xf numFmtId="0" fontId="0" fillId="7" borderId="13" xfId="0" applyFill="1" applyBorder="1" applyAlignment="1" applyProtection="1">
      <alignment horizontal="center" vertical="center"/>
    </xf>
    <xf numFmtId="0" fontId="0" fillId="7" borderId="1" xfId="0" applyFill="1" applyBorder="1" applyAlignment="1" applyProtection="1">
      <alignment horizontal="center" vertical="center"/>
    </xf>
    <xf numFmtId="0" fontId="0" fillId="7" borderId="16" xfId="0" applyFill="1" applyBorder="1" applyAlignment="1" applyProtection="1">
      <alignment horizontal="center" vertical="center" wrapText="1"/>
      <protection locked="0"/>
    </xf>
    <xf numFmtId="0" fontId="0" fillId="7" borderId="17" xfId="0" applyFill="1" applyBorder="1" applyAlignment="1" applyProtection="1">
      <alignment horizontal="center" vertical="center" wrapText="1"/>
      <protection locked="0"/>
    </xf>
    <xf numFmtId="0" fontId="0" fillId="0" borderId="16" xfId="0" applyFill="1" applyBorder="1" applyAlignment="1" applyProtection="1">
      <alignment horizontal="center" vertical="center" wrapText="1"/>
      <protection locked="0"/>
    </xf>
    <xf numFmtId="0" fontId="0" fillId="0" borderId="17" xfId="0" applyFill="1" applyBorder="1" applyAlignment="1" applyProtection="1">
      <alignment horizontal="center" vertical="center" wrapText="1"/>
      <protection locked="0"/>
    </xf>
    <xf numFmtId="0" fontId="21" fillId="7" borderId="1" xfId="0" applyFont="1" applyFill="1" applyBorder="1" applyAlignment="1" applyProtection="1">
      <alignment horizontal="left" vertical="center" wrapText="1"/>
    </xf>
    <xf numFmtId="0" fontId="0" fillId="7" borderId="0" xfId="0" applyFill="1" applyBorder="1" applyAlignment="1" applyProtection="1">
      <alignment horizontal="left" vertical="center"/>
    </xf>
    <xf numFmtId="0" fontId="34" fillId="7" borderId="4" xfId="0" applyFont="1" applyFill="1" applyBorder="1" applyAlignment="1" applyProtection="1">
      <alignment horizontal="left" vertical="center" wrapText="1"/>
    </xf>
    <xf numFmtId="0" fontId="34" fillId="7" borderId="2" xfId="0" applyFont="1" applyFill="1" applyBorder="1" applyAlignment="1" applyProtection="1">
      <alignment horizontal="left" vertical="center" wrapText="1"/>
    </xf>
    <xf numFmtId="0" fontId="32" fillId="0" borderId="0" xfId="0" applyFont="1" applyBorder="1" applyAlignment="1" applyProtection="1">
      <alignment horizontal="left" vertical="top"/>
    </xf>
    <xf numFmtId="0" fontId="21" fillId="7" borderId="1" xfId="0" applyFont="1" applyFill="1" applyBorder="1" applyAlignment="1" applyProtection="1">
      <alignment horizontal="center" vertical="center" wrapText="1"/>
    </xf>
    <xf numFmtId="38" fontId="13" fillId="5" borderId="0" xfId="1" applyFont="1" applyFill="1" applyBorder="1" applyAlignment="1" applyProtection="1">
      <alignment horizontal="left" vertical="center" wrapText="1"/>
      <protection locked="0"/>
    </xf>
    <xf numFmtId="38" fontId="13" fillId="5" borderId="8" xfId="1" applyFont="1" applyFill="1" applyBorder="1" applyAlignment="1" applyProtection="1">
      <alignment horizontal="left" vertical="center" wrapText="1"/>
      <protection locked="0"/>
    </xf>
    <xf numFmtId="38" fontId="13" fillId="5" borderId="11" xfId="1" applyFont="1" applyFill="1" applyBorder="1" applyAlignment="1" applyProtection="1">
      <alignment horizontal="left" vertical="center" wrapText="1"/>
      <protection locked="0"/>
    </xf>
    <xf numFmtId="38" fontId="13" fillId="5" borderId="10" xfId="1" applyFont="1" applyFill="1" applyBorder="1" applyAlignment="1" applyProtection="1">
      <alignment horizontal="left" vertical="center" wrapText="1"/>
      <protection locked="0"/>
    </xf>
    <xf numFmtId="38" fontId="13" fillId="5" borderId="6" xfId="1" applyFont="1" applyFill="1" applyBorder="1" applyAlignment="1" applyProtection="1">
      <alignment horizontal="left" vertical="center" wrapText="1"/>
      <protection locked="0"/>
    </xf>
    <xf numFmtId="38" fontId="13" fillId="5" borderId="5" xfId="1" applyFont="1" applyFill="1" applyBorder="1" applyAlignment="1" applyProtection="1">
      <alignment horizontal="left" vertical="center" wrapText="1"/>
      <protection locked="0"/>
    </xf>
    <xf numFmtId="38" fontId="10" fillId="5" borderId="4" xfId="1" applyFont="1" applyFill="1" applyBorder="1" applyAlignment="1" applyProtection="1">
      <alignment horizontal="justify" vertical="center" shrinkToFit="1"/>
    </xf>
    <xf numFmtId="0" fontId="0" fillId="0" borderId="3" xfId="0" applyBorder="1" applyAlignment="1">
      <alignment vertical="center"/>
    </xf>
    <xf numFmtId="0" fontId="0" fillId="0" borderId="2" xfId="0" applyBorder="1" applyAlignment="1">
      <alignment vertical="center"/>
    </xf>
    <xf numFmtId="38" fontId="15" fillId="3" borderId="1" xfId="1" applyFont="1" applyFill="1" applyBorder="1" applyAlignment="1" applyProtection="1">
      <alignment horizontal="center" vertical="center" wrapText="1"/>
    </xf>
    <xf numFmtId="38" fontId="11" fillId="2" borderId="1" xfId="1" applyFont="1" applyFill="1" applyBorder="1" applyAlignment="1" applyProtection="1">
      <alignment horizontal="center" vertical="center"/>
    </xf>
    <xf numFmtId="38" fontId="13" fillId="7" borderId="16" xfId="1" applyFont="1" applyFill="1" applyBorder="1" applyAlignment="1" applyProtection="1">
      <alignment horizontal="center" vertical="center" shrinkToFit="1"/>
      <protection locked="0"/>
    </xf>
    <xf numFmtId="38" fontId="13" fillId="7" borderId="18" xfId="1" applyFont="1" applyFill="1" applyBorder="1" applyAlignment="1" applyProtection="1">
      <alignment horizontal="center" vertical="center" shrinkToFit="1"/>
      <protection locked="0"/>
    </xf>
    <xf numFmtId="38" fontId="13" fillId="7" borderId="17" xfId="1" applyFont="1" applyFill="1" applyBorder="1" applyAlignment="1" applyProtection="1">
      <alignment horizontal="center" vertical="center" shrinkToFit="1"/>
      <protection locked="0"/>
    </xf>
    <xf numFmtId="38" fontId="10" fillId="6" borderId="4" xfId="1" applyFont="1" applyFill="1" applyBorder="1" applyAlignment="1" applyProtection="1">
      <alignment horizontal="left" vertical="center" shrinkToFit="1"/>
    </xf>
    <xf numFmtId="38" fontId="10" fillId="6" borderId="3" xfId="1" applyFont="1" applyFill="1" applyBorder="1" applyAlignment="1" applyProtection="1">
      <alignment horizontal="left" vertical="center" shrinkToFit="1"/>
    </xf>
    <xf numFmtId="38" fontId="10" fillId="6" borderId="2" xfId="1" applyFont="1" applyFill="1" applyBorder="1" applyAlignment="1" applyProtection="1">
      <alignment horizontal="left" vertical="center" shrinkToFit="1"/>
    </xf>
    <xf numFmtId="38" fontId="13" fillId="6" borderId="0" xfId="1" applyFont="1" applyFill="1" applyBorder="1" applyAlignment="1" applyProtection="1">
      <alignment horizontal="left" vertical="center" wrapText="1"/>
      <protection locked="0"/>
    </xf>
    <xf numFmtId="38" fontId="13" fillId="6" borderId="8" xfId="1" applyFont="1" applyFill="1" applyBorder="1" applyAlignment="1" applyProtection="1">
      <alignment horizontal="left" vertical="center" wrapText="1"/>
      <protection locked="0"/>
    </xf>
    <xf numFmtId="0" fontId="31" fillId="7" borderId="4" xfId="0" applyFont="1" applyFill="1" applyBorder="1" applyAlignment="1" applyProtection="1">
      <alignment horizontal="left" vertical="center"/>
    </xf>
    <xf numFmtId="0" fontId="31" fillId="7" borderId="3" xfId="0" applyFont="1" applyFill="1" applyBorder="1" applyAlignment="1" applyProtection="1">
      <alignment horizontal="left" vertical="center"/>
    </xf>
    <xf numFmtId="0" fontId="31" fillId="7" borderId="2" xfId="0" applyFont="1" applyFill="1" applyBorder="1" applyAlignment="1" applyProtection="1">
      <alignment horizontal="left" vertical="center"/>
    </xf>
    <xf numFmtId="38" fontId="10" fillId="7" borderId="1" xfId="1" applyFont="1" applyFill="1" applyBorder="1" applyAlignment="1" applyProtection="1">
      <alignment horizontal="left" vertical="center" shrinkToFit="1"/>
    </xf>
    <xf numFmtId="0" fontId="6" fillId="7" borderId="1" xfId="0" applyFont="1" applyFill="1" applyBorder="1" applyAlignment="1" applyProtection="1">
      <alignment horizontal="center" vertical="center" wrapText="1"/>
    </xf>
    <xf numFmtId="38" fontId="13" fillId="4" borderId="1" xfId="1" applyFont="1" applyFill="1" applyBorder="1" applyAlignment="1" applyProtection="1">
      <alignment horizontal="center" vertical="center"/>
    </xf>
    <xf numFmtId="38" fontId="38" fillId="2" borderId="1" xfId="0" applyNumberFormat="1" applyFont="1" applyFill="1" applyBorder="1" applyAlignment="1" applyProtection="1">
      <alignment horizontal="center" vertical="center"/>
    </xf>
    <xf numFmtId="0" fontId="38" fillId="2" borderId="1" xfId="0" applyFont="1" applyFill="1" applyBorder="1" applyAlignment="1" applyProtection="1">
      <alignment horizontal="center" vertical="center"/>
    </xf>
    <xf numFmtId="38" fontId="13" fillId="4" borderId="14" xfId="1" applyFont="1" applyFill="1" applyBorder="1" applyAlignment="1" applyProtection="1">
      <alignment horizontal="center" vertical="center" wrapText="1"/>
    </xf>
    <xf numFmtId="38" fontId="13" fillId="4" borderId="13" xfId="1" applyFont="1" applyFill="1" applyBorder="1" applyAlignment="1" applyProtection="1">
      <alignment horizontal="center" vertical="center" wrapText="1"/>
    </xf>
    <xf numFmtId="38" fontId="17" fillId="2" borderId="4" xfId="1" applyFont="1" applyFill="1" applyBorder="1" applyAlignment="1" applyProtection="1">
      <alignment horizontal="center" vertical="center"/>
    </xf>
    <xf numFmtId="38" fontId="17" fillId="2" borderId="3" xfId="1" applyFont="1" applyFill="1" applyBorder="1" applyAlignment="1" applyProtection="1">
      <alignment horizontal="center" vertical="center"/>
    </xf>
    <xf numFmtId="38" fontId="17" fillId="2" borderId="2" xfId="1" applyFont="1" applyFill="1" applyBorder="1" applyAlignment="1" applyProtection="1">
      <alignment horizontal="center" vertical="center"/>
    </xf>
    <xf numFmtId="0" fontId="40" fillId="7" borderId="1" xfId="0" applyFont="1" applyFill="1" applyBorder="1" applyAlignment="1" applyProtection="1">
      <alignment horizontal="left" vertical="center" wrapText="1"/>
    </xf>
    <xf numFmtId="38" fontId="17" fillId="2" borderId="1" xfId="1" applyFont="1" applyFill="1" applyBorder="1" applyAlignment="1" applyProtection="1">
      <alignment horizontal="center" vertical="center"/>
    </xf>
    <xf numFmtId="38" fontId="13" fillId="4" borderId="12" xfId="1" applyFont="1" applyFill="1" applyBorder="1" applyAlignment="1" applyProtection="1">
      <alignment horizontal="center" vertical="center"/>
    </xf>
    <xf numFmtId="38" fontId="13" fillId="4" borderId="11" xfId="1" applyFont="1" applyFill="1" applyBorder="1" applyAlignment="1" applyProtection="1">
      <alignment horizontal="center" vertical="center"/>
    </xf>
    <xf numFmtId="38" fontId="13" fillId="4" borderId="10" xfId="1" applyFont="1" applyFill="1" applyBorder="1" applyAlignment="1" applyProtection="1">
      <alignment horizontal="center" vertical="center"/>
    </xf>
    <xf numFmtId="0" fontId="0" fillId="7" borderId="9" xfId="0" applyFill="1" applyBorder="1" applyAlignment="1">
      <alignment vertical="center"/>
    </xf>
    <xf numFmtId="0" fontId="0" fillId="7" borderId="7" xfId="0" applyFill="1" applyBorder="1" applyAlignment="1">
      <alignment vertical="center"/>
    </xf>
    <xf numFmtId="38" fontId="14" fillId="5" borderId="0" xfId="1" applyFont="1" applyFill="1" applyBorder="1" applyAlignment="1" applyProtection="1">
      <alignment horizontal="left" vertical="center" wrapText="1"/>
      <protection locked="0"/>
    </xf>
    <xf numFmtId="38" fontId="14" fillId="5" borderId="8" xfId="1" applyFont="1" applyFill="1" applyBorder="1" applyAlignment="1" applyProtection="1">
      <alignment horizontal="left" vertical="center" wrapText="1"/>
      <protection locked="0"/>
    </xf>
    <xf numFmtId="38" fontId="14" fillId="5" borderId="6" xfId="1" applyFont="1" applyFill="1" applyBorder="1" applyAlignment="1" applyProtection="1">
      <alignment horizontal="left" vertical="center" wrapText="1"/>
      <protection locked="0"/>
    </xf>
    <xf numFmtId="38" fontId="14" fillId="5" borderId="5" xfId="1" applyFont="1" applyFill="1" applyBorder="1" applyAlignment="1" applyProtection="1">
      <alignment horizontal="left" vertical="center" wrapText="1"/>
      <protection locked="0"/>
    </xf>
    <xf numFmtId="38" fontId="14" fillId="5" borderId="11" xfId="1" applyFont="1" applyFill="1" applyBorder="1" applyAlignment="1" applyProtection="1">
      <alignment horizontal="left" vertical="center" wrapText="1"/>
      <protection locked="0"/>
    </xf>
    <xf numFmtId="38" fontId="14" fillId="5" borderId="10" xfId="1" applyFont="1" applyFill="1" applyBorder="1" applyAlignment="1" applyProtection="1">
      <alignment horizontal="left" vertical="center" wrapText="1"/>
      <protection locked="0"/>
    </xf>
    <xf numFmtId="0" fontId="16" fillId="7" borderId="0" xfId="0" applyFont="1" applyFill="1" applyBorder="1" applyAlignment="1" applyProtection="1">
      <alignment horizontal="left" vertical="center"/>
    </xf>
    <xf numFmtId="0" fontId="17" fillId="3" borderId="4" xfId="0" applyFont="1" applyFill="1" applyBorder="1" applyAlignment="1" applyProtection="1">
      <alignment horizontal="center" vertical="center" wrapText="1"/>
    </xf>
    <xf numFmtId="0" fontId="17" fillId="3" borderId="3" xfId="0" applyFont="1" applyFill="1" applyBorder="1" applyAlignment="1" applyProtection="1">
      <alignment horizontal="center" vertical="center" wrapText="1"/>
    </xf>
    <xf numFmtId="0" fontId="17" fillId="3" borderId="2" xfId="0" applyFont="1" applyFill="1" applyBorder="1" applyAlignment="1" applyProtection="1">
      <alignment horizontal="center" vertical="center" wrapText="1"/>
    </xf>
    <xf numFmtId="0" fontId="17" fillId="3" borderId="1" xfId="0" applyFont="1" applyFill="1" applyBorder="1" applyAlignment="1" applyProtection="1">
      <alignment horizontal="center" vertical="center"/>
    </xf>
    <xf numFmtId="0" fontId="17" fillId="3" borderId="1" xfId="0" applyFont="1" applyFill="1" applyBorder="1" applyAlignment="1" applyProtection="1">
      <alignment horizontal="center" vertical="center" wrapText="1"/>
    </xf>
    <xf numFmtId="0" fontId="31" fillId="7" borderId="1" xfId="0" applyFont="1" applyFill="1" applyBorder="1" applyAlignment="1" applyProtection="1">
      <alignment horizontal="left" vertical="center"/>
    </xf>
    <xf numFmtId="38" fontId="13" fillId="4" borderId="9" xfId="1" applyFont="1" applyFill="1" applyBorder="1" applyAlignment="1" applyProtection="1">
      <alignment horizontal="center" vertical="center"/>
    </xf>
    <xf numFmtId="38" fontId="13" fillId="4" borderId="5" xfId="1" applyFont="1" applyFill="1" applyBorder="1" applyAlignment="1" applyProtection="1">
      <alignment horizontal="center" vertical="center"/>
    </xf>
    <xf numFmtId="0" fontId="10" fillId="7" borderId="1" xfId="0" applyFont="1" applyFill="1" applyBorder="1" applyAlignment="1" applyProtection="1">
      <alignment horizontal="left" vertical="center"/>
    </xf>
    <xf numFmtId="38" fontId="8" fillId="7" borderId="4" xfId="1" applyFont="1" applyFill="1" applyBorder="1" applyAlignment="1" applyProtection="1">
      <alignment horizontal="left" vertical="center" wrapText="1" shrinkToFit="1"/>
    </xf>
    <xf numFmtId="38" fontId="8" fillId="7" borderId="2" xfId="1" applyFont="1" applyFill="1" applyBorder="1" applyAlignment="1" applyProtection="1">
      <alignment horizontal="left" vertical="center" wrapText="1" shrinkToFit="1"/>
    </xf>
    <xf numFmtId="38" fontId="36" fillId="7" borderId="16" xfId="1" applyFont="1" applyFill="1" applyBorder="1" applyAlignment="1" applyProtection="1">
      <alignment horizontal="center" vertical="center" shrinkToFit="1"/>
      <protection locked="0"/>
    </xf>
    <xf numFmtId="38" fontId="36" fillId="7" borderId="18" xfId="1" applyFont="1" applyFill="1" applyBorder="1" applyAlignment="1" applyProtection="1">
      <alignment horizontal="center" vertical="center" shrinkToFit="1"/>
      <protection locked="0"/>
    </xf>
    <xf numFmtId="38" fontId="36" fillId="7" borderId="17" xfId="1" applyFont="1" applyFill="1" applyBorder="1" applyAlignment="1" applyProtection="1">
      <alignment horizontal="center" vertical="center" shrinkToFit="1"/>
      <protection locked="0"/>
    </xf>
    <xf numFmtId="38" fontId="14" fillId="9" borderId="6" xfId="1" applyFont="1" applyFill="1" applyBorder="1" applyAlignment="1" applyProtection="1">
      <alignment horizontal="left" vertical="center" wrapText="1"/>
      <protection locked="0"/>
    </xf>
    <xf numFmtId="38" fontId="14" fillId="9" borderId="5" xfId="1" applyFont="1" applyFill="1" applyBorder="1" applyAlignment="1" applyProtection="1">
      <alignment horizontal="left" vertical="center" wrapText="1"/>
      <protection locked="0"/>
    </xf>
    <xf numFmtId="38" fontId="6" fillId="7" borderId="0" xfId="1" applyFont="1" applyFill="1" applyBorder="1" applyAlignment="1" applyProtection="1">
      <alignment horizontal="center" vertical="center" shrinkToFit="1"/>
      <protection locked="0"/>
    </xf>
    <xf numFmtId="38" fontId="36" fillId="7" borderId="0" xfId="1" applyFont="1" applyFill="1" applyBorder="1" applyAlignment="1" applyProtection="1">
      <alignment horizontal="left" vertical="center" shrinkToFit="1"/>
      <protection locked="0"/>
    </xf>
    <xf numFmtId="38" fontId="13" fillId="7" borderId="0" xfId="1" applyFont="1" applyFill="1" applyBorder="1" applyAlignment="1" applyProtection="1">
      <alignment horizontal="left" vertical="center" shrinkToFit="1"/>
      <protection locked="0"/>
    </xf>
    <xf numFmtId="38" fontId="13" fillId="7" borderId="0" xfId="1" applyFont="1" applyFill="1" applyBorder="1" applyAlignment="1" applyProtection="1">
      <alignment horizontal="center" vertical="center" shrinkToFit="1"/>
      <protection locked="0"/>
    </xf>
    <xf numFmtId="38" fontId="13" fillId="4" borderId="7" xfId="1" applyFont="1" applyFill="1" applyBorder="1" applyAlignment="1" applyProtection="1">
      <alignment horizontal="center" vertical="center"/>
    </xf>
    <xf numFmtId="38" fontId="14" fillId="9" borderId="11" xfId="1" applyFont="1" applyFill="1" applyBorder="1" applyAlignment="1" applyProtection="1">
      <alignment horizontal="left" vertical="center" wrapText="1"/>
      <protection locked="0"/>
    </xf>
    <xf numFmtId="38" fontId="14" fillId="9" borderId="10" xfId="1" applyFont="1" applyFill="1" applyBorder="1" applyAlignment="1" applyProtection="1">
      <alignment horizontal="left" vertical="center" wrapText="1"/>
      <protection locked="0"/>
    </xf>
    <xf numFmtId="177" fontId="15" fillId="2" borderId="4" xfId="2" applyNumberFormat="1" applyFont="1" applyFill="1" applyBorder="1" applyAlignment="1" applyProtection="1">
      <alignment horizontal="center" vertical="center"/>
    </xf>
    <xf numFmtId="177" fontId="15" fillId="2" borderId="3" xfId="2" applyNumberFormat="1" applyFont="1" applyFill="1" applyBorder="1" applyAlignment="1" applyProtection="1">
      <alignment horizontal="center" vertical="center"/>
    </xf>
    <xf numFmtId="177" fontId="15" fillId="2" borderId="2" xfId="2" applyNumberFormat="1" applyFont="1" applyFill="1" applyBorder="1" applyAlignment="1" applyProtection="1">
      <alignment horizontal="center" vertical="center"/>
    </xf>
    <xf numFmtId="177" fontId="15" fillId="2" borderId="1" xfId="2" applyNumberFormat="1" applyFont="1" applyFill="1" applyBorder="1" applyAlignment="1" applyProtection="1">
      <alignment horizontal="center" vertical="center"/>
    </xf>
    <xf numFmtId="0" fontId="10" fillId="0" borderId="4" xfId="0" applyFont="1" applyBorder="1" applyAlignment="1">
      <alignment horizontal="left" vertical="center"/>
    </xf>
    <xf numFmtId="0" fontId="10" fillId="0" borderId="3" xfId="0" applyFont="1" applyBorder="1" applyAlignment="1">
      <alignment horizontal="left" vertical="center"/>
    </xf>
    <xf numFmtId="0" fontId="10" fillId="0" borderId="2" xfId="0" applyFont="1" applyBorder="1" applyAlignment="1">
      <alignment horizontal="left" vertical="center"/>
    </xf>
    <xf numFmtId="5" fontId="29" fillId="2" borderId="22" xfId="0" applyNumberFormat="1" applyFont="1" applyFill="1" applyBorder="1" applyAlignment="1">
      <alignment horizontal="left" vertical="center" wrapText="1"/>
    </xf>
    <xf numFmtId="5" fontId="29" fillId="2" borderId="23" xfId="0" applyNumberFormat="1" applyFont="1" applyFill="1" applyBorder="1" applyAlignment="1">
      <alignment horizontal="left" vertical="center" wrapText="1"/>
    </xf>
    <xf numFmtId="5" fontId="29" fillId="2" borderId="21" xfId="0" applyNumberFormat="1" applyFont="1" applyFill="1" applyBorder="1" applyAlignment="1">
      <alignment horizontal="left" vertical="center" wrapText="1"/>
    </xf>
    <xf numFmtId="5" fontId="29" fillId="2" borderId="24" xfId="0" applyNumberFormat="1" applyFont="1" applyFill="1" applyBorder="1" applyAlignment="1">
      <alignment horizontal="left" vertical="center" wrapText="1"/>
    </xf>
    <xf numFmtId="0" fontId="47" fillId="0" borderId="0" xfId="0" applyFont="1" applyFill="1" applyAlignment="1" applyProtection="1">
      <alignment horizontal="left" vertical="center"/>
      <protection locked="0"/>
    </xf>
  </cellXfs>
  <cellStyles count="3">
    <cellStyle name="パーセント" xfId="2" builtinId="5"/>
    <cellStyle name="桁区切り" xfId="1" builtinId="6"/>
    <cellStyle name="標準" xfId="0" builtinId="0"/>
  </cellStyles>
  <dxfs count="5">
    <dxf>
      <font>
        <b/>
        <i/>
        <color rgb="FFFF0000"/>
      </font>
      <fill>
        <patternFill>
          <bgColor theme="0"/>
        </patternFill>
      </fill>
    </dxf>
    <dxf>
      <font>
        <b/>
        <i/>
        <color rgb="FFFF0000"/>
      </font>
      <fill>
        <patternFill>
          <bgColor theme="0"/>
        </patternFill>
      </fill>
    </dxf>
    <dxf>
      <font>
        <b/>
        <i/>
        <color rgb="FFFF0000"/>
      </font>
      <fill>
        <patternFill>
          <bgColor theme="0"/>
        </patternFill>
      </fill>
    </dxf>
    <dxf>
      <font>
        <b/>
        <i/>
        <color rgb="FFFF0000"/>
      </font>
      <fill>
        <patternFill>
          <bgColor theme="0"/>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19050</xdr:colOff>
      <xdr:row>10</xdr:row>
      <xdr:rowOff>12700</xdr:rowOff>
    </xdr:from>
    <xdr:to>
      <xdr:col>5</xdr:col>
      <xdr:colOff>869950</xdr:colOff>
      <xdr:row>11</xdr:row>
      <xdr:rowOff>0</xdr:rowOff>
    </xdr:to>
    <xdr:cxnSp macro="">
      <xdr:nvCxnSpPr>
        <xdr:cNvPr id="3" name="直線コネクタ 2">
          <a:extLst>
            <a:ext uri="{FF2B5EF4-FFF2-40B4-BE49-F238E27FC236}">
              <a16:creationId xmlns:a16="http://schemas.microsoft.com/office/drawing/2014/main" id="{00000000-0008-0000-0700-000003000000}"/>
            </a:ext>
          </a:extLst>
        </xdr:cNvPr>
        <xdr:cNvCxnSpPr/>
      </xdr:nvCxnSpPr>
      <xdr:spPr>
        <a:xfrm>
          <a:off x="2247900" y="2870200"/>
          <a:ext cx="3479800" cy="82550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17</xdr:col>
      <xdr:colOff>571500</xdr:colOff>
      <xdr:row>7</xdr:row>
      <xdr:rowOff>79376</xdr:rowOff>
    </xdr:from>
    <xdr:to>
      <xdr:col>23</xdr:col>
      <xdr:colOff>69272</xdr:colOff>
      <xdr:row>17</xdr:row>
      <xdr:rowOff>69274</xdr:rowOff>
    </xdr:to>
    <xdr:sp macro="" textlink="">
      <xdr:nvSpPr>
        <xdr:cNvPr id="2" name="正方形/長方形 1">
          <a:extLst>
            <a:ext uri="{FF2B5EF4-FFF2-40B4-BE49-F238E27FC236}">
              <a16:creationId xmlns:a16="http://schemas.microsoft.com/office/drawing/2014/main" id="{6FA217ED-A676-490B-B1F6-D18867CAD293}"/>
            </a:ext>
          </a:extLst>
        </xdr:cNvPr>
        <xdr:cNvSpPr/>
      </xdr:nvSpPr>
      <xdr:spPr>
        <a:xfrm>
          <a:off x="16088591" y="2763694"/>
          <a:ext cx="4727863" cy="2639580"/>
        </a:xfrm>
        <a:prstGeom prst="rect">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2000">
              <a:solidFill>
                <a:sysClr val="windowText" lastClr="000000"/>
              </a:solidFill>
              <a:effectLst/>
              <a:latin typeface="+mn-lt"/>
              <a:ea typeface="+mn-ea"/>
              <a:cs typeface="+mn-cs"/>
            </a:rPr>
            <a:t>管理的経費とは、いわゆる一般管理費を想定した経費のことであり、休眠預金活用事業以外の他の事業との共通経費（人件費、設備費、光熱費等）を想定しております。</a:t>
          </a:r>
          <a:endParaRPr lang="ja-JP" altLang="ja-JP" sz="2000">
            <a:solidFill>
              <a:sysClr val="windowText" lastClr="000000"/>
            </a:solidFill>
            <a:effectLst/>
          </a:endParaRPr>
        </a:p>
        <a:p>
          <a:pPr algn="l"/>
          <a:endParaRPr kumimoji="1" lang="ja-JP" altLang="en-US" sz="20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18</xdr:col>
      <xdr:colOff>103908</xdr:colOff>
      <xdr:row>1</xdr:row>
      <xdr:rowOff>207818</xdr:rowOff>
    </xdr:from>
    <xdr:to>
      <xdr:col>24</xdr:col>
      <xdr:colOff>484908</xdr:colOff>
      <xdr:row>14</xdr:row>
      <xdr:rowOff>215080</xdr:rowOff>
    </xdr:to>
    <xdr:sp macro="" textlink="">
      <xdr:nvSpPr>
        <xdr:cNvPr id="2" name="正方形/長方形 1">
          <a:extLst>
            <a:ext uri="{FF2B5EF4-FFF2-40B4-BE49-F238E27FC236}">
              <a16:creationId xmlns:a16="http://schemas.microsoft.com/office/drawing/2014/main" id="{B06ABFA4-8C3E-4E1A-BCB6-D5D16774CEB9}"/>
            </a:ext>
          </a:extLst>
        </xdr:cNvPr>
        <xdr:cNvSpPr/>
      </xdr:nvSpPr>
      <xdr:spPr>
        <a:xfrm>
          <a:off x="16296408" y="591891"/>
          <a:ext cx="4528984" cy="4585407"/>
        </a:xfrm>
        <a:prstGeom prst="rect">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a:solidFill>
                <a:sysClr val="windowText" lastClr="000000"/>
              </a:solidFill>
            </a:rPr>
            <a:t>直接事業費は、助成対象事業実施に直接必要となる費用です。例えば、事業に直接かかわる人件費（就業規則や雇用契約において支給額や支給条件が明確に定められている賃金としての賞与、法定福利費（事業主負担分のみ）、福利厚生費、通勤手当など）、旅費交通費、会議費、会場借料、印刷製本費、通信運搬費、広告宣伝費、消耗品費、謝金等です。</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17</xdr:col>
      <xdr:colOff>136071</xdr:colOff>
      <xdr:row>5</xdr:row>
      <xdr:rowOff>285750</xdr:rowOff>
    </xdr:from>
    <xdr:to>
      <xdr:col>22</xdr:col>
      <xdr:colOff>353786</xdr:colOff>
      <xdr:row>13</xdr:row>
      <xdr:rowOff>136072</xdr:rowOff>
    </xdr:to>
    <xdr:sp macro="" textlink="">
      <xdr:nvSpPr>
        <xdr:cNvPr id="2" name="正方形/長方形 1">
          <a:extLst>
            <a:ext uri="{FF2B5EF4-FFF2-40B4-BE49-F238E27FC236}">
              <a16:creationId xmlns:a16="http://schemas.microsoft.com/office/drawing/2014/main" id="{5BE9B1F5-2C24-4840-B352-5682CA1C2EED}"/>
            </a:ext>
          </a:extLst>
        </xdr:cNvPr>
        <xdr:cNvSpPr/>
      </xdr:nvSpPr>
      <xdr:spPr>
        <a:xfrm>
          <a:off x="15621000" y="2612571"/>
          <a:ext cx="3619500" cy="2816680"/>
        </a:xfrm>
        <a:prstGeom prst="rect">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a:solidFill>
                <a:sysClr val="windowText" lastClr="000000"/>
              </a:solidFill>
            </a:rPr>
            <a:t>評価関連経費は、評価のための調査に必要となる費用です。例えば、調査にかかわる人件費、旅費交通費、印刷製本費、通信運搬費、消耗品費、外部委託費等です。</a:t>
          </a:r>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7</xdr:col>
      <xdr:colOff>359833</xdr:colOff>
      <xdr:row>81</xdr:row>
      <xdr:rowOff>0</xdr:rowOff>
    </xdr:from>
    <xdr:ext cx="184731" cy="264560"/>
    <xdr:sp macro="" textlink="">
      <xdr:nvSpPr>
        <xdr:cNvPr id="2" name="テキスト ボックス 1">
          <a:extLst>
            <a:ext uri="{FF2B5EF4-FFF2-40B4-BE49-F238E27FC236}">
              <a16:creationId xmlns:a16="http://schemas.microsoft.com/office/drawing/2014/main" id="{ED177A39-C377-446D-B160-0B4C5B3FB7A1}"/>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xdr:row>
      <xdr:rowOff>0</xdr:rowOff>
    </xdr:from>
    <xdr:ext cx="184731" cy="264560"/>
    <xdr:sp macro="" textlink="">
      <xdr:nvSpPr>
        <xdr:cNvPr id="3" name="テキスト ボックス 2">
          <a:extLst>
            <a:ext uri="{FF2B5EF4-FFF2-40B4-BE49-F238E27FC236}">
              <a16:creationId xmlns:a16="http://schemas.microsoft.com/office/drawing/2014/main" id="{24B1E88C-3966-4806-B800-67318B926764}"/>
            </a:ext>
          </a:extLst>
        </xdr:cNvPr>
        <xdr:cNvSpPr txBox="1"/>
      </xdr:nvSpPr>
      <xdr:spPr>
        <a:xfrm>
          <a:off x="11910483" y="30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4" name="テキスト ボックス 3">
          <a:extLst>
            <a:ext uri="{FF2B5EF4-FFF2-40B4-BE49-F238E27FC236}">
              <a16:creationId xmlns:a16="http://schemas.microsoft.com/office/drawing/2014/main" id="{72EC60EA-45E8-42AD-80A7-F9C7D0290734}"/>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5" name="テキスト ボックス 4">
          <a:extLst>
            <a:ext uri="{FF2B5EF4-FFF2-40B4-BE49-F238E27FC236}">
              <a16:creationId xmlns:a16="http://schemas.microsoft.com/office/drawing/2014/main" id="{B7D34204-E7CD-4041-B3D6-A18C2A15258B}"/>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6" name="テキスト ボックス 5">
          <a:extLst>
            <a:ext uri="{FF2B5EF4-FFF2-40B4-BE49-F238E27FC236}">
              <a16:creationId xmlns:a16="http://schemas.microsoft.com/office/drawing/2014/main" id="{5078AE55-1D13-4885-BF43-843764DB2DA3}"/>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7" name="テキスト ボックス 6">
          <a:extLst>
            <a:ext uri="{FF2B5EF4-FFF2-40B4-BE49-F238E27FC236}">
              <a16:creationId xmlns:a16="http://schemas.microsoft.com/office/drawing/2014/main" id="{63F5F23A-AB83-4E39-83BE-F7124BE80040}"/>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8" name="テキスト ボックス 7">
          <a:extLst>
            <a:ext uri="{FF2B5EF4-FFF2-40B4-BE49-F238E27FC236}">
              <a16:creationId xmlns:a16="http://schemas.microsoft.com/office/drawing/2014/main" id="{3A2A8CDC-DFA2-4C01-9836-72E584B441B4}"/>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9" name="テキスト ボックス 8">
          <a:extLst>
            <a:ext uri="{FF2B5EF4-FFF2-40B4-BE49-F238E27FC236}">
              <a16:creationId xmlns:a16="http://schemas.microsoft.com/office/drawing/2014/main" id="{7A0E439C-6AB9-4BA0-AA11-70668E27B54C}"/>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0" name="テキスト ボックス 9">
          <a:extLst>
            <a:ext uri="{FF2B5EF4-FFF2-40B4-BE49-F238E27FC236}">
              <a16:creationId xmlns:a16="http://schemas.microsoft.com/office/drawing/2014/main" id="{C4C10489-00FF-48D2-B211-B49D3EF871F3}"/>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1" name="テキスト ボックス 10">
          <a:extLst>
            <a:ext uri="{FF2B5EF4-FFF2-40B4-BE49-F238E27FC236}">
              <a16:creationId xmlns:a16="http://schemas.microsoft.com/office/drawing/2014/main" id="{F4AC3DDE-8973-4DBE-9D5A-8C78CCB0680C}"/>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2" name="テキスト ボックス 11">
          <a:extLst>
            <a:ext uri="{FF2B5EF4-FFF2-40B4-BE49-F238E27FC236}">
              <a16:creationId xmlns:a16="http://schemas.microsoft.com/office/drawing/2014/main" id="{7C50EAE8-0E7F-4FA2-937D-1297FF297D18}"/>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3" name="テキスト ボックス 12">
          <a:extLst>
            <a:ext uri="{FF2B5EF4-FFF2-40B4-BE49-F238E27FC236}">
              <a16:creationId xmlns:a16="http://schemas.microsoft.com/office/drawing/2014/main" id="{24FDDA79-018A-44DF-BDA4-D9182A2E8770}"/>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4" name="テキスト ボックス 13">
          <a:extLst>
            <a:ext uri="{FF2B5EF4-FFF2-40B4-BE49-F238E27FC236}">
              <a16:creationId xmlns:a16="http://schemas.microsoft.com/office/drawing/2014/main" id="{A4F0BFEB-B69C-4DE1-9E61-7DB9D5E79444}"/>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5" name="テキスト ボックス 14">
          <a:extLst>
            <a:ext uri="{FF2B5EF4-FFF2-40B4-BE49-F238E27FC236}">
              <a16:creationId xmlns:a16="http://schemas.microsoft.com/office/drawing/2014/main" id="{1BD5BD24-0C29-457B-BC1F-E6AD8C8D7749}"/>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6" name="テキスト ボックス 15">
          <a:extLst>
            <a:ext uri="{FF2B5EF4-FFF2-40B4-BE49-F238E27FC236}">
              <a16:creationId xmlns:a16="http://schemas.microsoft.com/office/drawing/2014/main" id="{70CA41E4-CABF-4299-A335-40CDC86254E9}"/>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7" name="テキスト ボックス 16">
          <a:extLst>
            <a:ext uri="{FF2B5EF4-FFF2-40B4-BE49-F238E27FC236}">
              <a16:creationId xmlns:a16="http://schemas.microsoft.com/office/drawing/2014/main" id="{F5DA7D0A-FC42-43E6-A2CC-21F0D68190C9}"/>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8" name="テキスト ボックス 17">
          <a:extLst>
            <a:ext uri="{FF2B5EF4-FFF2-40B4-BE49-F238E27FC236}">
              <a16:creationId xmlns:a16="http://schemas.microsoft.com/office/drawing/2014/main" id="{565F19F4-96D1-48CC-8541-E6FA6BFC12BF}"/>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9" name="テキスト ボックス 18">
          <a:extLst>
            <a:ext uri="{FF2B5EF4-FFF2-40B4-BE49-F238E27FC236}">
              <a16:creationId xmlns:a16="http://schemas.microsoft.com/office/drawing/2014/main" id="{C266C6FC-AE0A-44AE-B25B-67E554AAE16D}"/>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0" name="テキスト ボックス 19">
          <a:extLst>
            <a:ext uri="{FF2B5EF4-FFF2-40B4-BE49-F238E27FC236}">
              <a16:creationId xmlns:a16="http://schemas.microsoft.com/office/drawing/2014/main" id="{1BDD6E13-8853-4B10-9EBE-2E53C0294A2C}"/>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1" name="テキスト ボックス 20">
          <a:extLst>
            <a:ext uri="{FF2B5EF4-FFF2-40B4-BE49-F238E27FC236}">
              <a16:creationId xmlns:a16="http://schemas.microsoft.com/office/drawing/2014/main" id="{EC66FB57-DEA9-4CD8-90E6-553D3C924595}"/>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2" name="テキスト ボックス 21">
          <a:extLst>
            <a:ext uri="{FF2B5EF4-FFF2-40B4-BE49-F238E27FC236}">
              <a16:creationId xmlns:a16="http://schemas.microsoft.com/office/drawing/2014/main" id="{10763324-3080-4000-A289-53B7E818006B}"/>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3" name="テキスト ボックス 22">
          <a:extLst>
            <a:ext uri="{FF2B5EF4-FFF2-40B4-BE49-F238E27FC236}">
              <a16:creationId xmlns:a16="http://schemas.microsoft.com/office/drawing/2014/main" id="{F80B5DE7-E4A5-4DA6-80C5-AC7640EA42BD}"/>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4" name="テキスト ボックス 23">
          <a:extLst>
            <a:ext uri="{FF2B5EF4-FFF2-40B4-BE49-F238E27FC236}">
              <a16:creationId xmlns:a16="http://schemas.microsoft.com/office/drawing/2014/main" id="{3FB28514-615C-48B7-9807-441ADD2248A3}"/>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5" name="テキスト ボックス 24">
          <a:extLst>
            <a:ext uri="{FF2B5EF4-FFF2-40B4-BE49-F238E27FC236}">
              <a16:creationId xmlns:a16="http://schemas.microsoft.com/office/drawing/2014/main" id="{7E579631-E97E-4C35-B25A-4730F49CAFA2}"/>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6" name="テキスト ボックス 25">
          <a:extLst>
            <a:ext uri="{FF2B5EF4-FFF2-40B4-BE49-F238E27FC236}">
              <a16:creationId xmlns:a16="http://schemas.microsoft.com/office/drawing/2014/main" id="{9E1FF23B-6998-4006-9047-442224C2853F}"/>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7" name="テキスト ボックス 26">
          <a:extLst>
            <a:ext uri="{FF2B5EF4-FFF2-40B4-BE49-F238E27FC236}">
              <a16:creationId xmlns:a16="http://schemas.microsoft.com/office/drawing/2014/main" id="{559D933F-397F-48DA-9E44-FAE64E7DDA00}"/>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8" name="テキスト ボックス 27">
          <a:extLst>
            <a:ext uri="{FF2B5EF4-FFF2-40B4-BE49-F238E27FC236}">
              <a16:creationId xmlns:a16="http://schemas.microsoft.com/office/drawing/2014/main" id="{3E5DAA6F-56C5-4D8B-842A-9D52B5C2A809}"/>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9" name="テキスト ボックス 28">
          <a:extLst>
            <a:ext uri="{FF2B5EF4-FFF2-40B4-BE49-F238E27FC236}">
              <a16:creationId xmlns:a16="http://schemas.microsoft.com/office/drawing/2014/main" id="{0A8922E8-5C12-4D83-B8EB-0ADCFB816D26}"/>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30" name="テキスト ボックス 29">
          <a:extLst>
            <a:ext uri="{FF2B5EF4-FFF2-40B4-BE49-F238E27FC236}">
              <a16:creationId xmlns:a16="http://schemas.microsoft.com/office/drawing/2014/main" id="{F9CC4866-55C8-4DD6-A921-25AF79CD9F9F}"/>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31" name="テキスト ボックス 30">
          <a:extLst>
            <a:ext uri="{FF2B5EF4-FFF2-40B4-BE49-F238E27FC236}">
              <a16:creationId xmlns:a16="http://schemas.microsoft.com/office/drawing/2014/main" id="{E6656BB5-965B-4871-AB6B-34F905B28E7A}"/>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32" name="テキスト ボックス 31">
          <a:extLst>
            <a:ext uri="{FF2B5EF4-FFF2-40B4-BE49-F238E27FC236}">
              <a16:creationId xmlns:a16="http://schemas.microsoft.com/office/drawing/2014/main" id="{D3984F7B-F743-4331-9F96-9FB4D13CE55C}"/>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33" name="テキスト ボックス 32">
          <a:extLst>
            <a:ext uri="{FF2B5EF4-FFF2-40B4-BE49-F238E27FC236}">
              <a16:creationId xmlns:a16="http://schemas.microsoft.com/office/drawing/2014/main" id="{3AB0B7C3-5BCD-4565-9D25-713EC84847EA}"/>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34" name="テキスト ボックス 33">
          <a:extLst>
            <a:ext uri="{FF2B5EF4-FFF2-40B4-BE49-F238E27FC236}">
              <a16:creationId xmlns:a16="http://schemas.microsoft.com/office/drawing/2014/main" id="{5B5E14E5-6841-4FA3-A0DC-C4787C2BA4E0}"/>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35" name="テキスト ボックス 34">
          <a:extLst>
            <a:ext uri="{FF2B5EF4-FFF2-40B4-BE49-F238E27FC236}">
              <a16:creationId xmlns:a16="http://schemas.microsoft.com/office/drawing/2014/main" id="{BEBBFF89-4CA4-48AB-A887-CAC9765EE31E}"/>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36" name="テキスト ボックス 35">
          <a:extLst>
            <a:ext uri="{FF2B5EF4-FFF2-40B4-BE49-F238E27FC236}">
              <a16:creationId xmlns:a16="http://schemas.microsoft.com/office/drawing/2014/main" id="{67910B2D-F9C4-42DD-8DE5-05C2A2A23FD0}"/>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37" name="テキスト ボックス 36">
          <a:extLst>
            <a:ext uri="{FF2B5EF4-FFF2-40B4-BE49-F238E27FC236}">
              <a16:creationId xmlns:a16="http://schemas.microsoft.com/office/drawing/2014/main" id="{8C1354CA-4F79-4A77-904F-A6E1B7688E8E}"/>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38" name="テキスト ボックス 37">
          <a:extLst>
            <a:ext uri="{FF2B5EF4-FFF2-40B4-BE49-F238E27FC236}">
              <a16:creationId xmlns:a16="http://schemas.microsoft.com/office/drawing/2014/main" id="{01316FBF-0DE2-4080-853F-B922784A2F19}"/>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39" name="テキスト ボックス 38">
          <a:extLst>
            <a:ext uri="{FF2B5EF4-FFF2-40B4-BE49-F238E27FC236}">
              <a16:creationId xmlns:a16="http://schemas.microsoft.com/office/drawing/2014/main" id="{7F24563C-9450-40F5-9ACA-B505079347D6}"/>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40" name="テキスト ボックス 39">
          <a:extLst>
            <a:ext uri="{FF2B5EF4-FFF2-40B4-BE49-F238E27FC236}">
              <a16:creationId xmlns:a16="http://schemas.microsoft.com/office/drawing/2014/main" id="{DDB186CF-79D1-4F4D-BCED-BE1465DB63C6}"/>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41" name="テキスト ボックス 40">
          <a:extLst>
            <a:ext uri="{FF2B5EF4-FFF2-40B4-BE49-F238E27FC236}">
              <a16:creationId xmlns:a16="http://schemas.microsoft.com/office/drawing/2014/main" id="{46629417-BCDF-41EF-BCA9-317829AE25ED}"/>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42" name="テキスト ボックス 41">
          <a:extLst>
            <a:ext uri="{FF2B5EF4-FFF2-40B4-BE49-F238E27FC236}">
              <a16:creationId xmlns:a16="http://schemas.microsoft.com/office/drawing/2014/main" id="{C2344663-2A2F-4245-B4A9-60A9A0EB2953}"/>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43" name="テキスト ボックス 42">
          <a:extLst>
            <a:ext uri="{FF2B5EF4-FFF2-40B4-BE49-F238E27FC236}">
              <a16:creationId xmlns:a16="http://schemas.microsoft.com/office/drawing/2014/main" id="{8D9BE8E1-E243-46DB-9FBE-221454C6060D}"/>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44" name="テキスト ボックス 43">
          <a:extLst>
            <a:ext uri="{FF2B5EF4-FFF2-40B4-BE49-F238E27FC236}">
              <a16:creationId xmlns:a16="http://schemas.microsoft.com/office/drawing/2014/main" id="{00E9EA3F-246B-478F-AC2C-631A13D83A05}"/>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45" name="テキスト ボックス 44">
          <a:extLst>
            <a:ext uri="{FF2B5EF4-FFF2-40B4-BE49-F238E27FC236}">
              <a16:creationId xmlns:a16="http://schemas.microsoft.com/office/drawing/2014/main" id="{D8AE2DB8-4BC5-4671-A512-4189C78BB2BA}"/>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46" name="テキスト ボックス 45">
          <a:extLst>
            <a:ext uri="{FF2B5EF4-FFF2-40B4-BE49-F238E27FC236}">
              <a16:creationId xmlns:a16="http://schemas.microsoft.com/office/drawing/2014/main" id="{31E0F78F-A8EF-4AEE-9099-ACC801BD7527}"/>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47" name="テキスト ボックス 46">
          <a:extLst>
            <a:ext uri="{FF2B5EF4-FFF2-40B4-BE49-F238E27FC236}">
              <a16:creationId xmlns:a16="http://schemas.microsoft.com/office/drawing/2014/main" id="{B21FC0B3-1306-4B5D-9EF6-B612B2124156}"/>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48" name="テキスト ボックス 47">
          <a:extLst>
            <a:ext uri="{FF2B5EF4-FFF2-40B4-BE49-F238E27FC236}">
              <a16:creationId xmlns:a16="http://schemas.microsoft.com/office/drawing/2014/main" id="{E98E67D1-DDA5-4128-B468-077223CEF1DF}"/>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49" name="テキスト ボックス 48">
          <a:extLst>
            <a:ext uri="{FF2B5EF4-FFF2-40B4-BE49-F238E27FC236}">
              <a16:creationId xmlns:a16="http://schemas.microsoft.com/office/drawing/2014/main" id="{741ED3B8-9934-4990-BA1E-F1DA684C0E88}"/>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50" name="テキスト ボックス 49">
          <a:extLst>
            <a:ext uri="{FF2B5EF4-FFF2-40B4-BE49-F238E27FC236}">
              <a16:creationId xmlns:a16="http://schemas.microsoft.com/office/drawing/2014/main" id="{21A4C015-0E12-4D12-8CDB-DB1763F48369}"/>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51" name="テキスト ボックス 50">
          <a:extLst>
            <a:ext uri="{FF2B5EF4-FFF2-40B4-BE49-F238E27FC236}">
              <a16:creationId xmlns:a16="http://schemas.microsoft.com/office/drawing/2014/main" id="{98369F47-C391-495D-B024-04063A44F455}"/>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52" name="テキスト ボックス 51">
          <a:extLst>
            <a:ext uri="{FF2B5EF4-FFF2-40B4-BE49-F238E27FC236}">
              <a16:creationId xmlns:a16="http://schemas.microsoft.com/office/drawing/2014/main" id="{6A3B56A6-D631-4A7F-B4A1-DB60F26214E6}"/>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53" name="テキスト ボックス 52">
          <a:extLst>
            <a:ext uri="{FF2B5EF4-FFF2-40B4-BE49-F238E27FC236}">
              <a16:creationId xmlns:a16="http://schemas.microsoft.com/office/drawing/2014/main" id="{5A664678-3A5A-4F56-8866-AA3BA27A8AD9}"/>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54" name="テキスト ボックス 53">
          <a:extLst>
            <a:ext uri="{FF2B5EF4-FFF2-40B4-BE49-F238E27FC236}">
              <a16:creationId xmlns:a16="http://schemas.microsoft.com/office/drawing/2014/main" id="{38F0FBCF-5A50-4DAE-9FCC-663D81B611EE}"/>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55" name="テキスト ボックス 54">
          <a:extLst>
            <a:ext uri="{FF2B5EF4-FFF2-40B4-BE49-F238E27FC236}">
              <a16:creationId xmlns:a16="http://schemas.microsoft.com/office/drawing/2014/main" id="{98F74F8C-6879-4B5C-9ECE-60ED1B396545}"/>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56" name="テキスト ボックス 55">
          <a:extLst>
            <a:ext uri="{FF2B5EF4-FFF2-40B4-BE49-F238E27FC236}">
              <a16:creationId xmlns:a16="http://schemas.microsoft.com/office/drawing/2014/main" id="{E850C6F3-E943-46BD-B600-65EE32500DC6}"/>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57" name="テキスト ボックス 56">
          <a:extLst>
            <a:ext uri="{FF2B5EF4-FFF2-40B4-BE49-F238E27FC236}">
              <a16:creationId xmlns:a16="http://schemas.microsoft.com/office/drawing/2014/main" id="{A92C6116-67C7-4BAF-A0C5-F12EFD596C68}"/>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58" name="テキスト ボックス 57">
          <a:extLst>
            <a:ext uri="{FF2B5EF4-FFF2-40B4-BE49-F238E27FC236}">
              <a16:creationId xmlns:a16="http://schemas.microsoft.com/office/drawing/2014/main" id="{83C907A0-3B34-4751-89C9-4BF1860BB5DF}"/>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59" name="テキスト ボックス 58">
          <a:extLst>
            <a:ext uri="{FF2B5EF4-FFF2-40B4-BE49-F238E27FC236}">
              <a16:creationId xmlns:a16="http://schemas.microsoft.com/office/drawing/2014/main" id="{01255AC6-A0F3-436E-B5BA-3A879DB52046}"/>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60" name="テキスト ボックス 59">
          <a:extLst>
            <a:ext uri="{FF2B5EF4-FFF2-40B4-BE49-F238E27FC236}">
              <a16:creationId xmlns:a16="http://schemas.microsoft.com/office/drawing/2014/main" id="{8495294F-9D22-4B44-A68A-E4D010DD9FF1}"/>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61" name="テキスト ボックス 60">
          <a:extLst>
            <a:ext uri="{FF2B5EF4-FFF2-40B4-BE49-F238E27FC236}">
              <a16:creationId xmlns:a16="http://schemas.microsoft.com/office/drawing/2014/main" id="{03C7C59C-0891-4650-A641-0E67C3C9A384}"/>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62" name="テキスト ボックス 61">
          <a:extLst>
            <a:ext uri="{FF2B5EF4-FFF2-40B4-BE49-F238E27FC236}">
              <a16:creationId xmlns:a16="http://schemas.microsoft.com/office/drawing/2014/main" id="{2E4C331F-1D3B-4D8F-B875-2954B75F1E7C}"/>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63" name="テキスト ボックス 62">
          <a:extLst>
            <a:ext uri="{FF2B5EF4-FFF2-40B4-BE49-F238E27FC236}">
              <a16:creationId xmlns:a16="http://schemas.microsoft.com/office/drawing/2014/main" id="{3D2E3648-2D0E-4F6C-A773-2ED28A26FF1F}"/>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64" name="テキスト ボックス 63">
          <a:extLst>
            <a:ext uri="{FF2B5EF4-FFF2-40B4-BE49-F238E27FC236}">
              <a16:creationId xmlns:a16="http://schemas.microsoft.com/office/drawing/2014/main" id="{80E2402B-FEE4-4569-BEC8-B56AA4E0393C}"/>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65" name="テキスト ボックス 64">
          <a:extLst>
            <a:ext uri="{FF2B5EF4-FFF2-40B4-BE49-F238E27FC236}">
              <a16:creationId xmlns:a16="http://schemas.microsoft.com/office/drawing/2014/main" id="{7334C043-05D1-4006-9B77-E450E2004BBD}"/>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66" name="テキスト ボックス 65">
          <a:extLst>
            <a:ext uri="{FF2B5EF4-FFF2-40B4-BE49-F238E27FC236}">
              <a16:creationId xmlns:a16="http://schemas.microsoft.com/office/drawing/2014/main" id="{9C03B3E4-28B2-4157-9C89-DE7977F84BAE}"/>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67" name="テキスト ボックス 66">
          <a:extLst>
            <a:ext uri="{FF2B5EF4-FFF2-40B4-BE49-F238E27FC236}">
              <a16:creationId xmlns:a16="http://schemas.microsoft.com/office/drawing/2014/main" id="{E1934D50-ADBE-4CB1-BD28-7C5045CAB861}"/>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68" name="テキスト ボックス 67">
          <a:extLst>
            <a:ext uri="{FF2B5EF4-FFF2-40B4-BE49-F238E27FC236}">
              <a16:creationId xmlns:a16="http://schemas.microsoft.com/office/drawing/2014/main" id="{07F194F4-0F87-40C0-A57D-4FAB45886DB6}"/>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69" name="テキスト ボックス 68">
          <a:extLst>
            <a:ext uri="{FF2B5EF4-FFF2-40B4-BE49-F238E27FC236}">
              <a16:creationId xmlns:a16="http://schemas.microsoft.com/office/drawing/2014/main" id="{E90CEC68-5A17-4964-AEBB-8A2C63C5F8C8}"/>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70" name="テキスト ボックス 69">
          <a:extLst>
            <a:ext uri="{FF2B5EF4-FFF2-40B4-BE49-F238E27FC236}">
              <a16:creationId xmlns:a16="http://schemas.microsoft.com/office/drawing/2014/main" id="{4630E3DC-45F4-48A6-9E19-B6A8B451B795}"/>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71" name="テキスト ボックス 70">
          <a:extLst>
            <a:ext uri="{FF2B5EF4-FFF2-40B4-BE49-F238E27FC236}">
              <a16:creationId xmlns:a16="http://schemas.microsoft.com/office/drawing/2014/main" id="{942F1B66-F52A-4BE6-B075-4EFF4A3EF313}"/>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72" name="テキスト ボックス 71">
          <a:extLst>
            <a:ext uri="{FF2B5EF4-FFF2-40B4-BE49-F238E27FC236}">
              <a16:creationId xmlns:a16="http://schemas.microsoft.com/office/drawing/2014/main" id="{D0929890-35DB-4D04-B8D0-A3CD02BE4A0C}"/>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73" name="テキスト ボックス 72">
          <a:extLst>
            <a:ext uri="{FF2B5EF4-FFF2-40B4-BE49-F238E27FC236}">
              <a16:creationId xmlns:a16="http://schemas.microsoft.com/office/drawing/2014/main" id="{B446DFB6-95A6-4BAD-93E5-91D71E784C00}"/>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74" name="テキスト ボックス 73">
          <a:extLst>
            <a:ext uri="{FF2B5EF4-FFF2-40B4-BE49-F238E27FC236}">
              <a16:creationId xmlns:a16="http://schemas.microsoft.com/office/drawing/2014/main" id="{B23D675D-1025-47E3-A88D-9EA6DC3E36B5}"/>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75" name="テキスト ボックス 74">
          <a:extLst>
            <a:ext uri="{FF2B5EF4-FFF2-40B4-BE49-F238E27FC236}">
              <a16:creationId xmlns:a16="http://schemas.microsoft.com/office/drawing/2014/main" id="{D41CA9C1-E722-49E6-AD3C-307BFC3F5091}"/>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76" name="テキスト ボックス 75">
          <a:extLst>
            <a:ext uri="{FF2B5EF4-FFF2-40B4-BE49-F238E27FC236}">
              <a16:creationId xmlns:a16="http://schemas.microsoft.com/office/drawing/2014/main" id="{D0AC6852-7D2B-44CB-A50D-7F6F7BBFCD6C}"/>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77" name="テキスト ボックス 76">
          <a:extLst>
            <a:ext uri="{FF2B5EF4-FFF2-40B4-BE49-F238E27FC236}">
              <a16:creationId xmlns:a16="http://schemas.microsoft.com/office/drawing/2014/main" id="{09AAD6FF-C767-4FAD-93C3-07D2132F1F33}"/>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78" name="テキスト ボックス 77">
          <a:extLst>
            <a:ext uri="{FF2B5EF4-FFF2-40B4-BE49-F238E27FC236}">
              <a16:creationId xmlns:a16="http://schemas.microsoft.com/office/drawing/2014/main" id="{55DEF02A-D380-4B5D-8134-CE04B2AF094A}"/>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79" name="テキスト ボックス 78">
          <a:extLst>
            <a:ext uri="{FF2B5EF4-FFF2-40B4-BE49-F238E27FC236}">
              <a16:creationId xmlns:a16="http://schemas.microsoft.com/office/drawing/2014/main" id="{A435F416-754A-4096-901F-14BA701530DD}"/>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80" name="テキスト ボックス 79">
          <a:extLst>
            <a:ext uri="{FF2B5EF4-FFF2-40B4-BE49-F238E27FC236}">
              <a16:creationId xmlns:a16="http://schemas.microsoft.com/office/drawing/2014/main" id="{EEA7609D-C8CA-445F-8242-0735911C1F1E}"/>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81" name="テキスト ボックス 80">
          <a:extLst>
            <a:ext uri="{FF2B5EF4-FFF2-40B4-BE49-F238E27FC236}">
              <a16:creationId xmlns:a16="http://schemas.microsoft.com/office/drawing/2014/main" id="{FFC3D07A-0308-466F-A88E-F0D635EF8A5F}"/>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82" name="テキスト ボックス 81">
          <a:extLst>
            <a:ext uri="{FF2B5EF4-FFF2-40B4-BE49-F238E27FC236}">
              <a16:creationId xmlns:a16="http://schemas.microsoft.com/office/drawing/2014/main" id="{054E4FD0-6FDA-477D-A9CD-53AF9055CCC1}"/>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83" name="テキスト ボックス 82">
          <a:extLst>
            <a:ext uri="{FF2B5EF4-FFF2-40B4-BE49-F238E27FC236}">
              <a16:creationId xmlns:a16="http://schemas.microsoft.com/office/drawing/2014/main" id="{83E9350D-2981-446B-95B9-79FF7B8664E6}"/>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84" name="テキスト ボックス 83">
          <a:extLst>
            <a:ext uri="{FF2B5EF4-FFF2-40B4-BE49-F238E27FC236}">
              <a16:creationId xmlns:a16="http://schemas.microsoft.com/office/drawing/2014/main" id="{B7F5CA0B-EDAF-482E-9DD6-9B58400AB701}"/>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85" name="テキスト ボックス 84">
          <a:extLst>
            <a:ext uri="{FF2B5EF4-FFF2-40B4-BE49-F238E27FC236}">
              <a16:creationId xmlns:a16="http://schemas.microsoft.com/office/drawing/2014/main" id="{2E7CA6AE-407F-41E5-97F0-77A421102D36}"/>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86" name="テキスト ボックス 85">
          <a:extLst>
            <a:ext uri="{FF2B5EF4-FFF2-40B4-BE49-F238E27FC236}">
              <a16:creationId xmlns:a16="http://schemas.microsoft.com/office/drawing/2014/main" id="{22E423AB-924A-4ED0-BA6F-D8F3C279334A}"/>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87" name="テキスト ボックス 86">
          <a:extLst>
            <a:ext uri="{FF2B5EF4-FFF2-40B4-BE49-F238E27FC236}">
              <a16:creationId xmlns:a16="http://schemas.microsoft.com/office/drawing/2014/main" id="{B10219E4-E4F7-4D18-8E37-072A65E6DC43}"/>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88" name="テキスト ボックス 87">
          <a:extLst>
            <a:ext uri="{FF2B5EF4-FFF2-40B4-BE49-F238E27FC236}">
              <a16:creationId xmlns:a16="http://schemas.microsoft.com/office/drawing/2014/main" id="{C407E67C-03C8-4A47-8C4B-8A60971CEDC5}"/>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89" name="テキスト ボックス 88">
          <a:extLst>
            <a:ext uri="{FF2B5EF4-FFF2-40B4-BE49-F238E27FC236}">
              <a16:creationId xmlns:a16="http://schemas.microsoft.com/office/drawing/2014/main" id="{6BB280C5-5770-4532-BB98-298A2CD09BE7}"/>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90" name="テキスト ボックス 89">
          <a:extLst>
            <a:ext uri="{FF2B5EF4-FFF2-40B4-BE49-F238E27FC236}">
              <a16:creationId xmlns:a16="http://schemas.microsoft.com/office/drawing/2014/main" id="{F8AE1470-28EF-4272-B894-E401A812F5B8}"/>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91" name="テキスト ボックス 90">
          <a:extLst>
            <a:ext uri="{FF2B5EF4-FFF2-40B4-BE49-F238E27FC236}">
              <a16:creationId xmlns:a16="http://schemas.microsoft.com/office/drawing/2014/main" id="{41C3A11A-F4AC-47C4-A5A1-DF5DEC077F38}"/>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92" name="テキスト ボックス 91">
          <a:extLst>
            <a:ext uri="{FF2B5EF4-FFF2-40B4-BE49-F238E27FC236}">
              <a16:creationId xmlns:a16="http://schemas.microsoft.com/office/drawing/2014/main" id="{43E6EFA6-0D17-4663-A397-F296605189FA}"/>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93" name="テキスト ボックス 92">
          <a:extLst>
            <a:ext uri="{FF2B5EF4-FFF2-40B4-BE49-F238E27FC236}">
              <a16:creationId xmlns:a16="http://schemas.microsoft.com/office/drawing/2014/main" id="{8322A87A-F1F7-4F65-B56E-B959F4DD92CD}"/>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94" name="テキスト ボックス 93">
          <a:extLst>
            <a:ext uri="{FF2B5EF4-FFF2-40B4-BE49-F238E27FC236}">
              <a16:creationId xmlns:a16="http://schemas.microsoft.com/office/drawing/2014/main" id="{1484B62E-9B5D-455F-9B8F-7966F70659A5}"/>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95" name="テキスト ボックス 94">
          <a:extLst>
            <a:ext uri="{FF2B5EF4-FFF2-40B4-BE49-F238E27FC236}">
              <a16:creationId xmlns:a16="http://schemas.microsoft.com/office/drawing/2014/main" id="{CDB84F48-845C-44E7-88F9-38DD072E4B28}"/>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96" name="テキスト ボックス 95">
          <a:extLst>
            <a:ext uri="{FF2B5EF4-FFF2-40B4-BE49-F238E27FC236}">
              <a16:creationId xmlns:a16="http://schemas.microsoft.com/office/drawing/2014/main" id="{0EE2BA94-C6CE-4481-AC8B-D36CD1B13B05}"/>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97" name="テキスト ボックス 96">
          <a:extLst>
            <a:ext uri="{FF2B5EF4-FFF2-40B4-BE49-F238E27FC236}">
              <a16:creationId xmlns:a16="http://schemas.microsoft.com/office/drawing/2014/main" id="{FC915349-AC51-4235-8A68-AAE41C401054}"/>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98" name="テキスト ボックス 97">
          <a:extLst>
            <a:ext uri="{FF2B5EF4-FFF2-40B4-BE49-F238E27FC236}">
              <a16:creationId xmlns:a16="http://schemas.microsoft.com/office/drawing/2014/main" id="{F2C3A882-B6E2-44B5-8399-4E20672E8272}"/>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99" name="テキスト ボックス 98">
          <a:extLst>
            <a:ext uri="{FF2B5EF4-FFF2-40B4-BE49-F238E27FC236}">
              <a16:creationId xmlns:a16="http://schemas.microsoft.com/office/drawing/2014/main" id="{B59D2CC2-F6EC-49D1-B777-321F8FA1393B}"/>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00" name="テキスト ボックス 99">
          <a:extLst>
            <a:ext uri="{FF2B5EF4-FFF2-40B4-BE49-F238E27FC236}">
              <a16:creationId xmlns:a16="http://schemas.microsoft.com/office/drawing/2014/main" id="{35D81A39-FA00-4460-97EB-74587FDEDAB2}"/>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01" name="テキスト ボックス 100">
          <a:extLst>
            <a:ext uri="{FF2B5EF4-FFF2-40B4-BE49-F238E27FC236}">
              <a16:creationId xmlns:a16="http://schemas.microsoft.com/office/drawing/2014/main" id="{78FC2CCE-523F-4CB9-98A2-079F93C45E98}"/>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02" name="テキスト ボックス 101">
          <a:extLst>
            <a:ext uri="{FF2B5EF4-FFF2-40B4-BE49-F238E27FC236}">
              <a16:creationId xmlns:a16="http://schemas.microsoft.com/office/drawing/2014/main" id="{ACEAC98F-DBA6-498D-B125-6E2240540974}"/>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03" name="テキスト ボックス 102">
          <a:extLst>
            <a:ext uri="{FF2B5EF4-FFF2-40B4-BE49-F238E27FC236}">
              <a16:creationId xmlns:a16="http://schemas.microsoft.com/office/drawing/2014/main" id="{4B1C3B9A-9091-47C0-8394-4E68F7FF8767}"/>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04" name="テキスト ボックス 103">
          <a:extLst>
            <a:ext uri="{FF2B5EF4-FFF2-40B4-BE49-F238E27FC236}">
              <a16:creationId xmlns:a16="http://schemas.microsoft.com/office/drawing/2014/main" id="{F1680775-BEF1-49E1-A428-E6C9A82D88B8}"/>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05" name="テキスト ボックス 104">
          <a:extLst>
            <a:ext uri="{FF2B5EF4-FFF2-40B4-BE49-F238E27FC236}">
              <a16:creationId xmlns:a16="http://schemas.microsoft.com/office/drawing/2014/main" id="{32588B12-FE59-4737-965C-95AD9C9D9182}"/>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06" name="テキスト ボックス 105">
          <a:extLst>
            <a:ext uri="{FF2B5EF4-FFF2-40B4-BE49-F238E27FC236}">
              <a16:creationId xmlns:a16="http://schemas.microsoft.com/office/drawing/2014/main" id="{54EC8B0E-0E9F-4843-89F5-038A808F68AD}"/>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07" name="テキスト ボックス 106">
          <a:extLst>
            <a:ext uri="{FF2B5EF4-FFF2-40B4-BE49-F238E27FC236}">
              <a16:creationId xmlns:a16="http://schemas.microsoft.com/office/drawing/2014/main" id="{533EC430-C33C-4B3B-AE31-3E1C96E5806C}"/>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08" name="テキスト ボックス 107">
          <a:extLst>
            <a:ext uri="{FF2B5EF4-FFF2-40B4-BE49-F238E27FC236}">
              <a16:creationId xmlns:a16="http://schemas.microsoft.com/office/drawing/2014/main" id="{10A1C374-6660-4F94-A8EF-0923BC83C807}"/>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09" name="テキスト ボックス 108">
          <a:extLst>
            <a:ext uri="{FF2B5EF4-FFF2-40B4-BE49-F238E27FC236}">
              <a16:creationId xmlns:a16="http://schemas.microsoft.com/office/drawing/2014/main" id="{838BD6E3-A5FA-433B-BAD5-E8AEE0688875}"/>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10" name="テキスト ボックス 109">
          <a:extLst>
            <a:ext uri="{FF2B5EF4-FFF2-40B4-BE49-F238E27FC236}">
              <a16:creationId xmlns:a16="http://schemas.microsoft.com/office/drawing/2014/main" id="{531B4A04-91C9-4AD1-B92E-FCC15E035B15}"/>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11" name="テキスト ボックス 110">
          <a:extLst>
            <a:ext uri="{FF2B5EF4-FFF2-40B4-BE49-F238E27FC236}">
              <a16:creationId xmlns:a16="http://schemas.microsoft.com/office/drawing/2014/main" id="{C39EFE7A-9A69-4E52-B648-0E5264794527}"/>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12" name="テキスト ボックス 111">
          <a:extLst>
            <a:ext uri="{FF2B5EF4-FFF2-40B4-BE49-F238E27FC236}">
              <a16:creationId xmlns:a16="http://schemas.microsoft.com/office/drawing/2014/main" id="{00246E0C-AC55-428A-A102-F75FE3B0ED70}"/>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13" name="テキスト ボックス 112">
          <a:extLst>
            <a:ext uri="{FF2B5EF4-FFF2-40B4-BE49-F238E27FC236}">
              <a16:creationId xmlns:a16="http://schemas.microsoft.com/office/drawing/2014/main" id="{138D9ED9-6914-4A75-AF07-0BF0AAB986A2}"/>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14" name="テキスト ボックス 113">
          <a:extLst>
            <a:ext uri="{FF2B5EF4-FFF2-40B4-BE49-F238E27FC236}">
              <a16:creationId xmlns:a16="http://schemas.microsoft.com/office/drawing/2014/main" id="{7020625A-0C31-4CC5-8AEB-6938CFB5A77C}"/>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15" name="テキスト ボックス 114">
          <a:extLst>
            <a:ext uri="{FF2B5EF4-FFF2-40B4-BE49-F238E27FC236}">
              <a16:creationId xmlns:a16="http://schemas.microsoft.com/office/drawing/2014/main" id="{9D563C95-85F0-43F5-87F3-7FF1D26FCF9D}"/>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16" name="テキスト ボックス 115">
          <a:extLst>
            <a:ext uri="{FF2B5EF4-FFF2-40B4-BE49-F238E27FC236}">
              <a16:creationId xmlns:a16="http://schemas.microsoft.com/office/drawing/2014/main" id="{F2540004-9D79-4579-A57B-A84AA317422F}"/>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17" name="テキスト ボックス 116">
          <a:extLst>
            <a:ext uri="{FF2B5EF4-FFF2-40B4-BE49-F238E27FC236}">
              <a16:creationId xmlns:a16="http://schemas.microsoft.com/office/drawing/2014/main" id="{BCE75821-21A2-486C-A0FD-C289C9E50C18}"/>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18" name="テキスト ボックス 117">
          <a:extLst>
            <a:ext uri="{FF2B5EF4-FFF2-40B4-BE49-F238E27FC236}">
              <a16:creationId xmlns:a16="http://schemas.microsoft.com/office/drawing/2014/main" id="{90C92678-C3EE-4197-B56D-7D84F8334194}"/>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19" name="テキスト ボックス 118">
          <a:extLst>
            <a:ext uri="{FF2B5EF4-FFF2-40B4-BE49-F238E27FC236}">
              <a16:creationId xmlns:a16="http://schemas.microsoft.com/office/drawing/2014/main" id="{6A2F9996-BBC2-4474-9779-D54993BAF279}"/>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20" name="テキスト ボックス 119">
          <a:extLst>
            <a:ext uri="{FF2B5EF4-FFF2-40B4-BE49-F238E27FC236}">
              <a16:creationId xmlns:a16="http://schemas.microsoft.com/office/drawing/2014/main" id="{9A9D1397-7349-443E-8E3B-AB476E9AF097}"/>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21" name="テキスト ボックス 120">
          <a:extLst>
            <a:ext uri="{FF2B5EF4-FFF2-40B4-BE49-F238E27FC236}">
              <a16:creationId xmlns:a16="http://schemas.microsoft.com/office/drawing/2014/main" id="{665A88C4-BEA1-431F-A04B-69FF4B8C4CA8}"/>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22" name="テキスト ボックス 121">
          <a:extLst>
            <a:ext uri="{FF2B5EF4-FFF2-40B4-BE49-F238E27FC236}">
              <a16:creationId xmlns:a16="http://schemas.microsoft.com/office/drawing/2014/main" id="{BF5DE7D2-5D5F-4520-AB1C-29C8D66EC2D3}"/>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23" name="テキスト ボックス 122">
          <a:extLst>
            <a:ext uri="{FF2B5EF4-FFF2-40B4-BE49-F238E27FC236}">
              <a16:creationId xmlns:a16="http://schemas.microsoft.com/office/drawing/2014/main" id="{1FD1A449-0902-49C9-8BA1-951CF21A1F1B}"/>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24" name="テキスト ボックス 123">
          <a:extLst>
            <a:ext uri="{FF2B5EF4-FFF2-40B4-BE49-F238E27FC236}">
              <a16:creationId xmlns:a16="http://schemas.microsoft.com/office/drawing/2014/main" id="{DBCC76B1-5C07-4F06-B192-2CA6414A12DD}"/>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25" name="テキスト ボックス 124">
          <a:extLst>
            <a:ext uri="{FF2B5EF4-FFF2-40B4-BE49-F238E27FC236}">
              <a16:creationId xmlns:a16="http://schemas.microsoft.com/office/drawing/2014/main" id="{B7EE3020-4F08-49DF-ADB4-BB1A133A5409}"/>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26" name="テキスト ボックス 125">
          <a:extLst>
            <a:ext uri="{FF2B5EF4-FFF2-40B4-BE49-F238E27FC236}">
              <a16:creationId xmlns:a16="http://schemas.microsoft.com/office/drawing/2014/main" id="{8950C26D-4D79-4157-A2A0-45DF5E3433EE}"/>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27" name="テキスト ボックス 126">
          <a:extLst>
            <a:ext uri="{FF2B5EF4-FFF2-40B4-BE49-F238E27FC236}">
              <a16:creationId xmlns:a16="http://schemas.microsoft.com/office/drawing/2014/main" id="{58194B78-D203-4D5E-8364-296EEFDBD6C5}"/>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28" name="テキスト ボックス 127">
          <a:extLst>
            <a:ext uri="{FF2B5EF4-FFF2-40B4-BE49-F238E27FC236}">
              <a16:creationId xmlns:a16="http://schemas.microsoft.com/office/drawing/2014/main" id="{E101B58C-8FED-4FC9-814F-F26DCFD38CDE}"/>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29" name="テキスト ボックス 128">
          <a:extLst>
            <a:ext uri="{FF2B5EF4-FFF2-40B4-BE49-F238E27FC236}">
              <a16:creationId xmlns:a16="http://schemas.microsoft.com/office/drawing/2014/main" id="{0FFE840C-9A04-4756-A44C-C2B1CB9E22EF}"/>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30" name="テキスト ボックス 129">
          <a:extLst>
            <a:ext uri="{FF2B5EF4-FFF2-40B4-BE49-F238E27FC236}">
              <a16:creationId xmlns:a16="http://schemas.microsoft.com/office/drawing/2014/main" id="{B2A83542-E0C4-4D9D-9430-56BD18E2B74C}"/>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31" name="テキスト ボックス 130">
          <a:extLst>
            <a:ext uri="{FF2B5EF4-FFF2-40B4-BE49-F238E27FC236}">
              <a16:creationId xmlns:a16="http://schemas.microsoft.com/office/drawing/2014/main" id="{8E89820F-38B2-4FC7-942A-14FF072C6BB5}"/>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32" name="テキスト ボックス 131">
          <a:extLst>
            <a:ext uri="{FF2B5EF4-FFF2-40B4-BE49-F238E27FC236}">
              <a16:creationId xmlns:a16="http://schemas.microsoft.com/office/drawing/2014/main" id="{7B85FCB3-7999-4662-90DC-2A230F4F0508}"/>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33" name="テキスト ボックス 132">
          <a:extLst>
            <a:ext uri="{FF2B5EF4-FFF2-40B4-BE49-F238E27FC236}">
              <a16:creationId xmlns:a16="http://schemas.microsoft.com/office/drawing/2014/main" id="{87420514-A1A2-4705-B729-AFF8153CDC71}"/>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34" name="テキスト ボックス 133">
          <a:extLst>
            <a:ext uri="{FF2B5EF4-FFF2-40B4-BE49-F238E27FC236}">
              <a16:creationId xmlns:a16="http://schemas.microsoft.com/office/drawing/2014/main" id="{D4FC10A2-41B2-43E0-BB7C-DF59C3BECB6E}"/>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35" name="テキスト ボックス 134">
          <a:extLst>
            <a:ext uri="{FF2B5EF4-FFF2-40B4-BE49-F238E27FC236}">
              <a16:creationId xmlns:a16="http://schemas.microsoft.com/office/drawing/2014/main" id="{5F046FEB-5B85-4A4E-BD83-0C1D8C2031E3}"/>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136" name="テキスト ボックス 135">
          <a:extLst>
            <a:ext uri="{FF2B5EF4-FFF2-40B4-BE49-F238E27FC236}">
              <a16:creationId xmlns:a16="http://schemas.microsoft.com/office/drawing/2014/main" id="{D164CE5F-6939-49F8-B422-3938A637E571}"/>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37" name="テキスト ボックス 136">
          <a:extLst>
            <a:ext uri="{FF2B5EF4-FFF2-40B4-BE49-F238E27FC236}">
              <a16:creationId xmlns:a16="http://schemas.microsoft.com/office/drawing/2014/main" id="{CCFEF21C-92E9-4A7B-9AAB-E910FF7C3803}"/>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38" name="テキスト ボックス 137">
          <a:extLst>
            <a:ext uri="{FF2B5EF4-FFF2-40B4-BE49-F238E27FC236}">
              <a16:creationId xmlns:a16="http://schemas.microsoft.com/office/drawing/2014/main" id="{64A720A0-AE9F-4AB4-BF33-FC1953ECC562}"/>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39" name="テキスト ボックス 138">
          <a:extLst>
            <a:ext uri="{FF2B5EF4-FFF2-40B4-BE49-F238E27FC236}">
              <a16:creationId xmlns:a16="http://schemas.microsoft.com/office/drawing/2014/main" id="{866B9FE9-D2F3-4BE8-A545-4683FF448E11}"/>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40" name="テキスト ボックス 139">
          <a:extLst>
            <a:ext uri="{FF2B5EF4-FFF2-40B4-BE49-F238E27FC236}">
              <a16:creationId xmlns:a16="http://schemas.microsoft.com/office/drawing/2014/main" id="{FD969E78-E746-490B-B2C6-79688720D14D}"/>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41" name="テキスト ボックス 140">
          <a:extLst>
            <a:ext uri="{FF2B5EF4-FFF2-40B4-BE49-F238E27FC236}">
              <a16:creationId xmlns:a16="http://schemas.microsoft.com/office/drawing/2014/main" id="{BB733B26-B2BE-46B9-AFD9-26D74773AD80}"/>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42" name="テキスト ボックス 141">
          <a:extLst>
            <a:ext uri="{FF2B5EF4-FFF2-40B4-BE49-F238E27FC236}">
              <a16:creationId xmlns:a16="http://schemas.microsoft.com/office/drawing/2014/main" id="{6AA909A7-B439-4813-9989-DE33EC713B56}"/>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43" name="テキスト ボックス 142">
          <a:extLst>
            <a:ext uri="{FF2B5EF4-FFF2-40B4-BE49-F238E27FC236}">
              <a16:creationId xmlns:a16="http://schemas.microsoft.com/office/drawing/2014/main" id="{8491DEBC-5E10-492A-AFB4-91DD63C32E19}"/>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44" name="テキスト ボックス 143">
          <a:extLst>
            <a:ext uri="{FF2B5EF4-FFF2-40B4-BE49-F238E27FC236}">
              <a16:creationId xmlns:a16="http://schemas.microsoft.com/office/drawing/2014/main" id="{BCCB9935-C830-4FA8-90AC-67B7D25FDA7E}"/>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45" name="テキスト ボックス 144">
          <a:extLst>
            <a:ext uri="{FF2B5EF4-FFF2-40B4-BE49-F238E27FC236}">
              <a16:creationId xmlns:a16="http://schemas.microsoft.com/office/drawing/2014/main" id="{78243C93-4DE9-4E96-90DE-BF2B878A358E}"/>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46" name="テキスト ボックス 145">
          <a:extLst>
            <a:ext uri="{FF2B5EF4-FFF2-40B4-BE49-F238E27FC236}">
              <a16:creationId xmlns:a16="http://schemas.microsoft.com/office/drawing/2014/main" id="{0F908CBF-2A23-44EC-AD07-F7B2243E56F0}"/>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47" name="テキスト ボックス 146">
          <a:extLst>
            <a:ext uri="{FF2B5EF4-FFF2-40B4-BE49-F238E27FC236}">
              <a16:creationId xmlns:a16="http://schemas.microsoft.com/office/drawing/2014/main" id="{8838236B-3BE9-4559-9AD7-D50418432A8F}"/>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48" name="テキスト ボックス 147">
          <a:extLst>
            <a:ext uri="{FF2B5EF4-FFF2-40B4-BE49-F238E27FC236}">
              <a16:creationId xmlns:a16="http://schemas.microsoft.com/office/drawing/2014/main" id="{DDC4C374-3570-47A3-BC4F-7D738FB33F75}"/>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49" name="テキスト ボックス 148">
          <a:extLst>
            <a:ext uri="{FF2B5EF4-FFF2-40B4-BE49-F238E27FC236}">
              <a16:creationId xmlns:a16="http://schemas.microsoft.com/office/drawing/2014/main" id="{EE6F7EC5-CD1F-4F83-9C85-6BEAF942EF19}"/>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50" name="テキスト ボックス 149">
          <a:extLst>
            <a:ext uri="{FF2B5EF4-FFF2-40B4-BE49-F238E27FC236}">
              <a16:creationId xmlns:a16="http://schemas.microsoft.com/office/drawing/2014/main" id="{72AAE12D-EEA0-4E96-9536-614CB48D4D01}"/>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51" name="テキスト ボックス 150">
          <a:extLst>
            <a:ext uri="{FF2B5EF4-FFF2-40B4-BE49-F238E27FC236}">
              <a16:creationId xmlns:a16="http://schemas.microsoft.com/office/drawing/2014/main" id="{B20AAC3B-32C9-46FC-AA80-E7045B856DED}"/>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52" name="テキスト ボックス 151">
          <a:extLst>
            <a:ext uri="{FF2B5EF4-FFF2-40B4-BE49-F238E27FC236}">
              <a16:creationId xmlns:a16="http://schemas.microsoft.com/office/drawing/2014/main" id="{9173ADE4-0914-477B-A9EF-0EF4487F61A7}"/>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53" name="テキスト ボックス 152">
          <a:extLst>
            <a:ext uri="{FF2B5EF4-FFF2-40B4-BE49-F238E27FC236}">
              <a16:creationId xmlns:a16="http://schemas.microsoft.com/office/drawing/2014/main" id="{C694C43C-A241-4891-B554-1D30FB889B2F}"/>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54" name="テキスト ボックス 153">
          <a:extLst>
            <a:ext uri="{FF2B5EF4-FFF2-40B4-BE49-F238E27FC236}">
              <a16:creationId xmlns:a16="http://schemas.microsoft.com/office/drawing/2014/main" id="{29BEF3B3-7189-49E3-A5B5-EE7B894D5F31}"/>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55" name="テキスト ボックス 154">
          <a:extLst>
            <a:ext uri="{FF2B5EF4-FFF2-40B4-BE49-F238E27FC236}">
              <a16:creationId xmlns:a16="http://schemas.microsoft.com/office/drawing/2014/main" id="{C359F0A7-C984-494A-AA3A-88295045F957}"/>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56" name="テキスト ボックス 155">
          <a:extLst>
            <a:ext uri="{FF2B5EF4-FFF2-40B4-BE49-F238E27FC236}">
              <a16:creationId xmlns:a16="http://schemas.microsoft.com/office/drawing/2014/main" id="{223F87F1-1CC7-49D5-A6A3-9CC90C4E1136}"/>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57" name="テキスト ボックス 156">
          <a:extLst>
            <a:ext uri="{FF2B5EF4-FFF2-40B4-BE49-F238E27FC236}">
              <a16:creationId xmlns:a16="http://schemas.microsoft.com/office/drawing/2014/main" id="{4A351213-C5C0-4264-A9AB-D952A06C247C}"/>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58" name="テキスト ボックス 157">
          <a:extLst>
            <a:ext uri="{FF2B5EF4-FFF2-40B4-BE49-F238E27FC236}">
              <a16:creationId xmlns:a16="http://schemas.microsoft.com/office/drawing/2014/main" id="{5FF66257-411B-4B2C-86E3-7540CCB239E0}"/>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59" name="テキスト ボックス 158">
          <a:extLst>
            <a:ext uri="{FF2B5EF4-FFF2-40B4-BE49-F238E27FC236}">
              <a16:creationId xmlns:a16="http://schemas.microsoft.com/office/drawing/2014/main" id="{221460D6-7E73-4127-BD72-87BC97425E58}"/>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60" name="テキスト ボックス 159">
          <a:extLst>
            <a:ext uri="{FF2B5EF4-FFF2-40B4-BE49-F238E27FC236}">
              <a16:creationId xmlns:a16="http://schemas.microsoft.com/office/drawing/2014/main" id="{D003C014-858A-4FE1-8813-5B7A013D2151}"/>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61" name="テキスト ボックス 160">
          <a:extLst>
            <a:ext uri="{FF2B5EF4-FFF2-40B4-BE49-F238E27FC236}">
              <a16:creationId xmlns:a16="http://schemas.microsoft.com/office/drawing/2014/main" id="{31C72EB8-312C-4E39-9C43-20713D5A0098}"/>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62" name="テキスト ボックス 161">
          <a:extLst>
            <a:ext uri="{FF2B5EF4-FFF2-40B4-BE49-F238E27FC236}">
              <a16:creationId xmlns:a16="http://schemas.microsoft.com/office/drawing/2014/main" id="{EE41A2E3-6CF5-402A-AAB8-1ACF665F2C83}"/>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63" name="テキスト ボックス 162">
          <a:extLst>
            <a:ext uri="{FF2B5EF4-FFF2-40B4-BE49-F238E27FC236}">
              <a16:creationId xmlns:a16="http://schemas.microsoft.com/office/drawing/2014/main" id="{DAAEC1AA-CAE8-4DE7-9B25-D5D273733BE3}"/>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64" name="テキスト ボックス 163">
          <a:extLst>
            <a:ext uri="{FF2B5EF4-FFF2-40B4-BE49-F238E27FC236}">
              <a16:creationId xmlns:a16="http://schemas.microsoft.com/office/drawing/2014/main" id="{79DBB424-F043-4871-8455-F4A2B3A3B635}"/>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65" name="テキスト ボックス 164">
          <a:extLst>
            <a:ext uri="{FF2B5EF4-FFF2-40B4-BE49-F238E27FC236}">
              <a16:creationId xmlns:a16="http://schemas.microsoft.com/office/drawing/2014/main" id="{AA02FF66-2A17-4E3E-BFC4-386DBE23A383}"/>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66" name="テキスト ボックス 165">
          <a:extLst>
            <a:ext uri="{FF2B5EF4-FFF2-40B4-BE49-F238E27FC236}">
              <a16:creationId xmlns:a16="http://schemas.microsoft.com/office/drawing/2014/main" id="{30EC7391-08AF-49AD-A8F9-A925DDFB4A07}"/>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67" name="テキスト ボックス 166">
          <a:extLst>
            <a:ext uri="{FF2B5EF4-FFF2-40B4-BE49-F238E27FC236}">
              <a16:creationId xmlns:a16="http://schemas.microsoft.com/office/drawing/2014/main" id="{177EACDD-6FF6-4112-90F9-2A8E541E22E4}"/>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68" name="テキスト ボックス 167">
          <a:extLst>
            <a:ext uri="{FF2B5EF4-FFF2-40B4-BE49-F238E27FC236}">
              <a16:creationId xmlns:a16="http://schemas.microsoft.com/office/drawing/2014/main" id="{AE027BBE-BC2A-4830-B732-6533FB277418}"/>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69" name="テキスト ボックス 168">
          <a:extLst>
            <a:ext uri="{FF2B5EF4-FFF2-40B4-BE49-F238E27FC236}">
              <a16:creationId xmlns:a16="http://schemas.microsoft.com/office/drawing/2014/main" id="{7DF9EAEC-F20A-4B23-9FF2-D4AAE944CBA9}"/>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70" name="テキスト ボックス 169">
          <a:extLst>
            <a:ext uri="{FF2B5EF4-FFF2-40B4-BE49-F238E27FC236}">
              <a16:creationId xmlns:a16="http://schemas.microsoft.com/office/drawing/2014/main" id="{FBA0D5C4-72D1-4E9C-97CA-27B38C690D8E}"/>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71" name="テキスト ボックス 170">
          <a:extLst>
            <a:ext uri="{FF2B5EF4-FFF2-40B4-BE49-F238E27FC236}">
              <a16:creationId xmlns:a16="http://schemas.microsoft.com/office/drawing/2014/main" id="{C291ECCB-7D93-4347-87C3-E58DCCE8C555}"/>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72" name="テキスト ボックス 171">
          <a:extLst>
            <a:ext uri="{FF2B5EF4-FFF2-40B4-BE49-F238E27FC236}">
              <a16:creationId xmlns:a16="http://schemas.microsoft.com/office/drawing/2014/main" id="{B044F31F-F8E0-41B3-910D-15764CF92D2F}"/>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73" name="テキスト ボックス 172">
          <a:extLst>
            <a:ext uri="{FF2B5EF4-FFF2-40B4-BE49-F238E27FC236}">
              <a16:creationId xmlns:a16="http://schemas.microsoft.com/office/drawing/2014/main" id="{69D998FB-9656-477A-B0B6-7C326E46EC17}"/>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74" name="テキスト ボックス 173">
          <a:extLst>
            <a:ext uri="{FF2B5EF4-FFF2-40B4-BE49-F238E27FC236}">
              <a16:creationId xmlns:a16="http://schemas.microsoft.com/office/drawing/2014/main" id="{DF54872B-002C-44E1-9D6E-74886200AAE5}"/>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75" name="テキスト ボックス 174">
          <a:extLst>
            <a:ext uri="{FF2B5EF4-FFF2-40B4-BE49-F238E27FC236}">
              <a16:creationId xmlns:a16="http://schemas.microsoft.com/office/drawing/2014/main" id="{73439307-1129-4FCC-BFA4-03C271705DCD}"/>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76" name="テキスト ボックス 175">
          <a:extLst>
            <a:ext uri="{FF2B5EF4-FFF2-40B4-BE49-F238E27FC236}">
              <a16:creationId xmlns:a16="http://schemas.microsoft.com/office/drawing/2014/main" id="{601F2D6B-9712-4026-91A0-61A01EBA2A0E}"/>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77" name="テキスト ボックス 176">
          <a:extLst>
            <a:ext uri="{FF2B5EF4-FFF2-40B4-BE49-F238E27FC236}">
              <a16:creationId xmlns:a16="http://schemas.microsoft.com/office/drawing/2014/main" id="{74E7514A-DF4B-4BEF-8A6C-AD6819A42A38}"/>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78" name="テキスト ボックス 177">
          <a:extLst>
            <a:ext uri="{FF2B5EF4-FFF2-40B4-BE49-F238E27FC236}">
              <a16:creationId xmlns:a16="http://schemas.microsoft.com/office/drawing/2014/main" id="{774D7318-B08B-4384-ABFA-0121B157B022}"/>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79" name="テキスト ボックス 178">
          <a:extLst>
            <a:ext uri="{FF2B5EF4-FFF2-40B4-BE49-F238E27FC236}">
              <a16:creationId xmlns:a16="http://schemas.microsoft.com/office/drawing/2014/main" id="{7F49C6C0-6C47-4403-B7F0-1480DADF5C22}"/>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80" name="テキスト ボックス 179">
          <a:extLst>
            <a:ext uri="{FF2B5EF4-FFF2-40B4-BE49-F238E27FC236}">
              <a16:creationId xmlns:a16="http://schemas.microsoft.com/office/drawing/2014/main" id="{F39B2783-C062-47A9-B1F9-A6F410C9BBB5}"/>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81" name="テキスト ボックス 180">
          <a:extLst>
            <a:ext uri="{FF2B5EF4-FFF2-40B4-BE49-F238E27FC236}">
              <a16:creationId xmlns:a16="http://schemas.microsoft.com/office/drawing/2014/main" id="{671886AB-5DBD-4C89-B78E-55EA0C6D2599}"/>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82" name="テキスト ボックス 181">
          <a:extLst>
            <a:ext uri="{FF2B5EF4-FFF2-40B4-BE49-F238E27FC236}">
              <a16:creationId xmlns:a16="http://schemas.microsoft.com/office/drawing/2014/main" id="{3AAB234F-346B-4D8F-9386-861655E45EBD}"/>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83" name="テキスト ボックス 182">
          <a:extLst>
            <a:ext uri="{FF2B5EF4-FFF2-40B4-BE49-F238E27FC236}">
              <a16:creationId xmlns:a16="http://schemas.microsoft.com/office/drawing/2014/main" id="{6F1159B9-1962-4B59-B25B-B9B63128912D}"/>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84" name="テキスト ボックス 183">
          <a:extLst>
            <a:ext uri="{FF2B5EF4-FFF2-40B4-BE49-F238E27FC236}">
              <a16:creationId xmlns:a16="http://schemas.microsoft.com/office/drawing/2014/main" id="{33865F81-B5F7-42F0-9676-72AFB7397F36}"/>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85" name="テキスト ボックス 184">
          <a:extLst>
            <a:ext uri="{FF2B5EF4-FFF2-40B4-BE49-F238E27FC236}">
              <a16:creationId xmlns:a16="http://schemas.microsoft.com/office/drawing/2014/main" id="{2D784E7F-88E0-432B-9359-A00CDEC1E6C1}"/>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86" name="テキスト ボックス 185">
          <a:extLst>
            <a:ext uri="{FF2B5EF4-FFF2-40B4-BE49-F238E27FC236}">
              <a16:creationId xmlns:a16="http://schemas.microsoft.com/office/drawing/2014/main" id="{16EEBBE6-EE84-45A3-A757-BA484A0378DC}"/>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87" name="テキスト ボックス 186">
          <a:extLst>
            <a:ext uri="{FF2B5EF4-FFF2-40B4-BE49-F238E27FC236}">
              <a16:creationId xmlns:a16="http://schemas.microsoft.com/office/drawing/2014/main" id="{EA346E50-1A23-48F1-B4EC-F1B191D963AF}"/>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88" name="テキスト ボックス 187">
          <a:extLst>
            <a:ext uri="{FF2B5EF4-FFF2-40B4-BE49-F238E27FC236}">
              <a16:creationId xmlns:a16="http://schemas.microsoft.com/office/drawing/2014/main" id="{F63876A7-B5CD-4BBE-B973-5C506AF2F603}"/>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89" name="テキスト ボックス 188">
          <a:extLst>
            <a:ext uri="{FF2B5EF4-FFF2-40B4-BE49-F238E27FC236}">
              <a16:creationId xmlns:a16="http://schemas.microsoft.com/office/drawing/2014/main" id="{47C1D9A3-A3BF-431D-940E-DC960EC56800}"/>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90" name="テキスト ボックス 189">
          <a:extLst>
            <a:ext uri="{FF2B5EF4-FFF2-40B4-BE49-F238E27FC236}">
              <a16:creationId xmlns:a16="http://schemas.microsoft.com/office/drawing/2014/main" id="{F9B78441-ED24-4919-9399-4FD4383608F4}"/>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91" name="テキスト ボックス 190">
          <a:extLst>
            <a:ext uri="{FF2B5EF4-FFF2-40B4-BE49-F238E27FC236}">
              <a16:creationId xmlns:a16="http://schemas.microsoft.com/office/drawing/2014/main" id="{8DE9C73B-C768-4CCE-8D90-12304128DB07}"/>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92" name="テキスト ボックス 191">
          <a:extLst>
            <a:ext uri="{FF2B5EF4-FFF2-40B4-BE49-F238E27FC236}">
              <a16:creationId xmlns:a16="http://schemas.microsoft.com/office/drawing/2014/main" id="{98828619-FAD7-4057-87CC-3D267271AC8F}"/>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93" name="テキスト ボックス 192">
          <a:extLst>
            <a:ext uri="{FF2B5EF4-FFF2-40B4-BE49-F238E27FC236}">
              <a16:creationId xmlns:a16="http://schemas.microsoft.com/office/drawing/2014/main" id="{CB4296DD-3250-49D3-ABFD-83BB91A2F3A2}"/>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94" name="テキスト ボックス 193">
          <a:extLst>
            <a:ext uri="{FF2B5EF4-FFF2-40B4-BE49-F238E27FC236}">
              <a16:creationId xmlns:a16="http://schemas.microsoft.com/office/drawing/2014/main" id="{EC7E38AE-CB61-49B5-A8EF-C5BBDB104B03}"/>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95" name="テキスト ボックス 194">
          <a:extLst>
            <a:ext uri="{FF2B5EF4-FFF2-40B4-BE49-F238E27FC236}">
              <a16:creationId xmlns:a16="http://schemas.microsoft.com/office/drawing/2014/main" id="{E9791454-014B-4968-91D8-DDAA998AE3AC}"/>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96" name="テキスト ボックス 195">
          <a:extLst>
            <a:ext uri="{FF2B5EF4-FFF2-40B4-BE49-F238E27FC236}">
              <a16:creationId xmlns:a16="http://schemas.microsoft.com/office/drawing/2014/main" id="{8C9910DA-856C-4CDC-AED5-54ABA9C0168B}"/>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97" name="テキスト ボックス 196">
          <a:extLst>
            <a:ext uri="{FF2B5EF4-FFF2-40B4-BE49-F238E27FC236}">
              <a16:creationId xmlns:a16="http://schemas.microsoft.com/office/drawing/2014/main" id="{ADB08B52-2F43-4ED1-9644-00161E1E2BA8}"/>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98" name="テキスト ボックス 197">
          <a:extLst>
            <a:ext uri="{FF2B5EF4-FFF2-40B4-BE49-F238E27FC236}">
              <a16:creationId xmlns:a16="http://schemas.microsoft.com/office/drawing/2014/main" id="{FB063549-CBA6-4F3A-836F-98BB496D6372}"/>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99" name="テキスト ボックス 198">
          <a:extLst>
            <a:ext uri="{FF2B5EF4-FFF2-40B4-BE49-F238E27FC236}">
              <a16:creationId xmlns:a16="http://schemas.microsoft.com/office/drawing/2014/main" id="{72F21C8A-BB55-43B2-82DE-40B77F78E39B}"/>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00" name="テキスト ボックス 199">
          <a:extLst>
            <a:ext uri="{FF2B5EF4-FFF2-40B4-BE49-F238E27FC236}">
              <a16:creationId xmlns:a16="http://schemas.microsoft.com/office/drawing/2014/main" id="{7724A673-5005-4373-BFCD-03123D7DF042}"/>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01" name="テキスト ボックス 200">
          <a:extLst>
            <a:ext uri="{FF2B5EF4-FFF2-40B4-BE49-F238E27FC236}">
              <a16:creationId xmlns:a16="http://schemas.microsoft.com/office/drawing/2014/main" id="{FFA154D1-A309-4167-B539-6113177A879F}"/>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02" name="テキスト ボックス 201">
          <a:extLst>
            <a:ext uri="{FF2B5EF4-FFF2-40B4-BE49-F238E27FC236}">
              <a16:creationId xmlns:a16="http://schemas.microsoft.com/office/drawing/2014/main" id="{F758F375-2BE7-4C9F-BB2E-D5C2D8CA4CFA}"/>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03" name="テキスト ボックス 202">
          <a:extLst>
            <a:ext uri="{FF2B5EF4-FFF2-40B4-BE49-F238E27FC236}">
              <a16:creationId xmlns:a16="http://schemas.microsoft.com/office/drawing/2014/main" id="{E04AFCC1-E8D9-4877-8E88-2621C5E2301F}"/>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04" name="テキスト ボックス 203">
          <a:extLst>
            <a:ext uri="{FF2B5EF4-FFF2-40B4-BE49-F238E27FC236}">
              <a16:creationId xmlns:a16="http://schemas.microsoft.com/office/drawing/2014/main" id="{E3678C9F-C8CB-4564-8E3D-24D88AD9C40D}"/>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05" name="テキスト ボックス 204">
          <a:extLst>
            <a:ext uri="{FF2B5EF4-FFF2-40B4-BE49-F238E27FC236}">
              <a16:creationId xmlns:a16="http://schemas.microsoft.com/office/drawing/2014/main" id="{4A81FE31-82AA-4799-9803-5C5A6B6EDCA7}"/>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06" name="テキスト ボックス 205">
          <a:extLst>
            <a:ext uri="{FF2B5EF4-FFF2-40B4-BE49-F238E27FC236}">
              <a16:creationId xmlns:a16="http://schemas.microsoft.com/office/drawing/2014/main" id="{C88D3054-347B-4D73-825A-48DDD4E05B5D}"/>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07" name="テキスト ボックス 206">
          <a:extLst>
            <a:ext uri="{FF2B5EF4-FFF2-40B4-BE49-F238E27FC236}">
              <a16:creationId xmlns:a16="http://schemas.microsoft.com/office/drawing/2014/main" id="{F692886E-855B-4D05-A142-A9307F655183}"/>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08" name="テキスト ボックス 207">
          <a:extLst>
            <a:ext uri="{FF2B5EF4-FFF2-40B4-BE49-F238E27FC236}">
              <a16:creationId xmlns:a16="http://schemas.microsoft.com/office/drawing/2014/main" id="{EA3CB18F-6FC0-45DF-A650-DACD5EC07B22}"/>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09" name="テキスト ボックス 208">
          <a:extLst>
            <a:ext uri="{FF2B5EF4-FFF2-40B4-BE49-F238E27FC236}">
              <a16:creationId xmlns:a16="http://schemas.microsoft.com/office/drawing/2014/main" id="{5917122E-2FEA-4A3A-B056-366C1AFF129E}"/>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10" name="テキスト ボックス 209">
          <a:extLst>
            <a:ext uri="{FF2B5EF4-FFF2-40B4-BE49-F238E27FC236}">
              <a16:creationId xmlns:a16="http://schemas.microsoft.com/office/drawing/2014/main" id="{24BC004D-A371-43DC-BE9E-9B2ADA4D8BD5}"/>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11" name="テキスト ボックス 210">
          <a:extLst>
            <a:ext uri="{FF2B5EF4-FFF2-40B4-BE49-F238E27FC236}">
              <a16:creationId xmlns:a16="http://schemas.microsoft.com/office/drawing/2014/main" id="{32721B10-D437-4D4D-B784-9071D3B6775E}"/>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12" name="テキスト ボックス 211">
          <a:extLst>
            <a:ext uri="{FF2B5EF4-FFF2-40B4-BE49-F238E27FC236}">
              <a16:creationId xmlns:a16="http://schemas.microsoft.com/office/drawing/2014/main" id="{D40CF28D-795A-4719-84E7-D4CDBC0DBADE}"/>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13" name="テキスト ボックス 212">
          <a:extLst>
            <a:ext uri="{FF2B5EF4-FFF2-40B4-BE49-F238E27FC236}">
              <a16:creationId xmlns:a16="http://schemas.microsoft.com/office/drawing/2014/main" id="{2FD4B67D-AE4F-4F39-A92B-F4D1A220B725}"/>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14" name="テキスト ボックス 213">
          <a:extLst>
            <a:ext uri="{FF2B5EF4-FFF2-40B4-BE49-F238E27FC236}">
              <a16:creationId xmlns:a16="http://schemas.microsoft.com/office/drawing/2014/main" id="{6809CCF9-39D9-4825-B84F-CDC1DC4EF2C0}"/>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15" name="テキスト ボックス 214">
          <a:extLst>
            <a:ext uri="{FF2B5EF4-FFF2-40B4-BE49-F238E27FC236}">
              <a16:creationId xmlns:a16="http://schemas.microsoft.com/office/drawing/2014/main" id="{55C50D64-BBC8-4389-B91D-184647626B1C}"/>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16" name="テキスト ボックス 215">
          <a:extLst>
            <a:ext uri="{FF2B5EF4-FFF2-40B4-BE49-F238E27FC236}">
              <a16:creationId xmlns:a16="http://schemas.microsoft.com/office/drawing/2014/main" id="{B4C1DF6A-5198-47DD-9256-A0DB4BB5EC30}"/>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17" name="テキスト ボックス 216">
          <a:extLst>
            <a:ext uri="{FF2B5EF4-FFF2-40B4-BE49-F238E27FC236}">
              <a16:creationId xmlns:a16="http://schemas.microsoft.com/office/drawing/2014/main" id="{DFFE79D2-CDFF-4779-BF53-F51EA4058E4B}"/>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18" name="テキスト ボックス 217">
          <a:extLst>
            <a:ext uri="{FF2B5EF4-FFF2-40B4-BE49-F238E27FC236}">
              <a16:creationId xmlns:a16="http://schemas.microsoft.com/office/drawing/2014/main" id="{75317A3B-4293-4A3E-B790-F4BB797B7B4B}"/>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19" name="テキスト ボックス 218">
          <a:extLst>
            <a:ext uri="{FF2B5EF4-FFF2-40B4-BE49-F238E27FC236}">
              <a16:creationId xmlns:a16="http://schemas.microsoft.com/office/drawing/2014/main" id="{0BF45893-F72B-45EB-B727-D9C178E7F355}"/>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20" name="テキスト ボックス 219">
          <a:extLst>
            <a:ext uri="{FF2B5EF4-FFF2-40B4-BE49-F238E27FC236}">
              <a16:creationId xmlns:a16="http://schemas.microsoft.com/office/drawing/2014/main" id="{E5B8005E-4854-4191-9542-DA1896D168BD}"/>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21" name="テキスト ボックス 220">
          <a:extLst>
            <a:ext uri="{FF2B5EF4-FFF2-40B4-BE49-F238E27FC236}">
              <a16:creationId xmlns:a16="http://schemas.microsoft.com/office/drawing/2014/main" id="{F2EE77BE-4F37-4F8F-94DA-F6779A44ED71}"/>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22" name="テキスト ボックス 221">
          <a:extLst>
            <a:ext uri="{FF2B5EF4-FFF2-40B4-BE49-F238E27FC236}">
              <a16:creationId xmlns:a16="http://schemas.microsoft.com/office/drawing/2014/main" id="{CD940518-59CB-4E08-81DE-D58211EC59CB}"/>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23" name="テキスト ボックス 222">
          <a:extLst>
            <a:ext uri="{FF2B5EF4-FFF2-40B4-BE49-F238E27FC236}">
              <a16:creationId xmlns:a16="http://schemas.microsoft.com/office/drawing/2014/main" id="{EADDD327-E3A0-4DED-9A85-7F4CE6CA07D3}"/>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24" name="テキスト ボックス 223">
          <a:extLst>
            <a:ext uri="{FF2B5EF4-FFF2-40B4-BE49-F238E27FC236}">
              <a16:creationId xmlns:a16="http://schemas.microsoft.com/office/drawing/2014/main" id="{44DC2196-7F15-41BF-BCAE-AF9E94D0C27A}"/>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25" name="テキスト ボックス 224">
          <a:extLst>
            <a:ext uri="{FF2B5EF4-FFF2-40B4-BE49-F238E27FC236}">
              <a16:creationId xmlns:a16="http://schemas.microsoft.com/office/drawing/2014/main" id="{AF5070B9-1A9A-4CCB-829E-55C0A58643AB}"/>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26" name="テキスト ボックス 225">
          <a:extLst>
            <a:ext uri="{FF2B5EF4-FFF2-40B4-BE49-F238E27FC236}">
              <a16:creationId xmlns:a16="http://schemas.microsoft.com/office/drawing/2014/main" id="{69751136-F90C-4AAE-8267-B101A209BF95}"/>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27" name="テキスト ボックス 226">
          <a:extLst>
            <a:ext uri="{FF2B5EF4-FFF2-40B4-BE49-F238E27FC236}">
              <a16:creationId xmlns:a16="http://schemas.microsoft.com/office/drawing/2014/main" id="{30B27432-9733-4784-AB79-DBE2009E076F}"/>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28" name="テキスト ボックス 227">
          <a:extLst>
            <a:ext uri="{FF2B5EF4-FFF2-40B4-BE49-F238E27FC236}">
              <a16:creationId xmlns:a16="http://schemas.microsoft.com/office/drawing/2014/main" id="{5E872633-76B5-4363-BE98-7A46E595B702}"/>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29" name="テキスト ボックス 228">
          <a:extLst>
            <a:ext uri="{FF2B5EF4-FFF2-40B4-BE49-F238E27FC236}">
              <a16:creationId xmlns:a16="http://schemas.microsoft.com/office/drawing/2014/main" id="{8CE6115B-6A5C-4DEF-91EF-9E4CAF52FE8B}"/>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30" name="テキスト ボックス 229">
          <a:extLst>
            <a:ext uri="{FF2B5EF4-FFF2-40B4-BE49-F238E27FC236}">
              <a16:creationId xmlns:a16="http://schemas.microsoft.com/office/drawing/2014/main" id="{61CF4F19-B053-486C-9CE3-2E5F07363E62}"/>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31" name="テキスト ボックス 230">
          <a:extLst>
            <a:ext uri="{FF2B5EF4-FFF2-40B4-BE49-F238E27FC236}">
              <a16:creationId xmlns:a16="http://schemas.microsoft.com/office/drawing/2014/main" id="{97B600DE-D0D2-45C4-9E8D-854810B82580}"/>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32" name="テキスト ボックス 231">
          <a:extLst>
            <a:ext uri="{FF2B5EF4-FFF2-40B4-BE49-F238E27FC236}">
              <a16:creationId xmlns:a16="http://schemas.microsoft.com/office/drawing/2014/main" id="{3ADEEAB9-DC05-4E74-AEAB-C9F5F008F6C2}"/>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33" name="テキスト ボックス 232">
          <a:extLst>
            <a:ext uri="{FF2B5EF4-FFF2-40B4-BE49-F238E27FC236}">
              <a16:creationId xmlns:a16="http://schemas.microsoft.com/office/drawing/2014/main" id="{775CBE53-24B3-4095-82E1-27A7A01CF1E7}"/>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34" name="テキスト ボックス 233">
          <a:extLst>
            <a:ext uri="{FF2B5EF4-FFF2-40B4-BE49-F238E27FC236}">
              <a16:creationId xmlns:a16="http://schemas.microsoft.com/office/drawing/2014/main" id="{AE9986DF-6049-49BD-B035-72AEB5E4322D}"/>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35" name="テキスト ボックス 234">
          <a:extLst>
            <a:ext uri="{FF2B5EF4-FFF2-40B4-BE49-F238E27FC236}">
              <a16:creationId xmlns:a16="http://schemas.microsoft.com/office/drawing/2014/main" id="{D896EA54-7814-465B-9DCA-0799082D4CFA}"/>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36" name="テキスト ボックス 235">
          <a:extLst>
            <a:ext uri="{FF2B5EF4-FFF2-40B4-BE49-F238E27FC236}">
              <a16:creationId xmlns:a16="http://schemas.microsoft.com/office/drawing/2014/main" id="{308CAE68-45DE-48A4-A596-B5F1E760CB97}"/>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37" name="テキスト ボックス 236">
          <a:extLst>
            <a:ext uri="{FF2B5EF4-FFF2-40B4-BE49-F238E27FC236}">
              <a16:creationId xmlns:a16="http://schemas.microsoft.com/office/drawing/2014/main" id="{84FC831B-5B59-421F-A754-71365F756F40}"/>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38" name="テキスト ボックス 237">
          <a:extLst>
            <a:ext uri="{FF2B5EF4-FFF2-40B4-BE49-F238E27FC236}">
              <a16:creationId xmlns:a16="http://schemas.microsoft.com/office/drawing/2014/main" id="{4B916362-2539-4143-8325-CC0938789DA7}"/>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39" name="テキスト ボックス 238">
          <a:extLst>
            <a:ext uri="{FF2B5EF4-FFF2-40B4-BE49-F238E27FC236}">
              <a16:creationId xmlns:a16="http://schemas.microsoft.com/office/drawing/2014/main" id="{8C85A841-BFDE-4A95-97AF-C441719B1C90}"/>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40" name="テキスト ボックス 239">
          <a:extLst>
            <a:ext uri="{FF2B5EF4-FFF2-40B4-BE49-F238E27FC236}">
              <a16:creationId xmlns:a16="http://schemas.microsoft.com/office/drawing/2014/main" id="{C63B2BD4-7763-414F-A74F-0CC75C1025A7}"/>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41" name="テキスト ボックス 240">
          <a:extLst>
            <a:ext uri="{FF2B5EF4-FFF2-40B4-BE49-F238E27FC236}">
              <a16:creationId xmlns:a16="http://schemas.microsoft.com/office/drawing/2014/main" id="{B44A5BFC-88E5-4854-96F9-65B92A89F20A}"/>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42" name="テキスト ボックス 241">
          <a:extLst>
            <a:ext uri="{FF2B5EF4-FFF2-40B4-BE49-F238E27FC236}">
              <a16:creationId xmlns:a16="http://schemas.microsoft.com/office/drawing/2014/main" id="{57755C2C-75D8-45D8-B2CF-C7D7EEAE37D9}"/>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43" name="テキスト ボックス 242">
          <a:extLst>
            <a:ext uri="{FF2B5EF4-FFF2-40B4-BE49-F238E27FC236}">
              <a16:creationId xmlns:a16="http://schemas.microsoft.com/office/drawing/2014/main" id="{BE7EF880-5ADE-4C4D-83CF-C1E03A568944}"/>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44" name="テキスト ボックス 243">
          <a:extLst>
            <a:ext uri="{FF2B5EF4-FFF2-40B4-BE49-F238E27FC236}">
              <a16:creationId xmlns:a16="http://schemas.microsoft.com/office/drawing/2014/main" id="{7FA8866A-35D0-4F9E-9760-7199ED221C46}"/>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45" name="テキスト ボックス 244">
          <a:extLst>
            <a:ext uri="{FF2B5EF4-FFF2-40B4-BE49-F238E27FC236}">
              <a16:creationId xmlns:a16="http://schemas.microsoft.com/office/drawing/2014/main" id="{0C95DC33-5DAB-4560-A018-99F42D33B098}"/>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46" name="テキスト ボックス 245">
          <a:extLst>
            <a:ext uri="{FF2B5EF4-FFF2-40B4-BE49-F238E27FC236}">
              <a16:creationId xmlns:a16="http://schemas.microsoft.com/office/drawing/2014/main" id="{9E482C89-B33B-462D-A8E9-4BBE00DC685E}"/>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47" name="テキスト ボックス 246">
          <a:extLst>
            <a:ext uri="{FF2B5EF4-FFF2-40B4-BE49-F238E27FC236}">
              <a16:creationId xmlns:a16="http://schemas.microsoft.com/office/drawing/2014/main" id="{B1ED19A0-6885-4926-B98D-55667881B061}"/>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48" name="テキスト ボックス 247">
          <a:extLst>
            <a:ext uri="{FF2B5EF4-FFF2-40B4-BE49-F238E27FC236}">
              <a16:creationId xmlns:a16="http://schemas.microsoft.com/office/drawing/2014/main" id="{F72618EF-8ED4-4B2A-AAAD-931D5E845233}"/>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49" name="テキスト ボックス 248">
          <a:extLst>
            <a:ext uri="{FF2B5EF4-FFF2-40B4-BE49-F238E27FC236}">
              <a16:creationId xmlns:a16="http://schemas.microsoft.com/office/drawing/2014/main" id="{59EAD7BC-C826-497A-911D-7CE0E8FFA6A7}"/>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50" name="テキスト ボックス 249">
          <a:extLst>
            <a:ext uri="{FF2B5EF4-FFF2-40B4-BE49-F238E27FC236}">
              <a16:creationId xmlns:a16="http://schemas.microsoft.com/office/drawing/2014/main" id="{DA1ABC92-682C-464D-9C17-5800BA493C37}"/>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51" name="テキスト ボックス 250">
          <a:extLst>
            <a:ext uri="{FF2B5EF4-FFF2-40B4-BE49-F238E27FC236}">
              <a16:creationId xmlns:a16="http://schemas.microsoft.com/office/drawing/2014/main" id="{E322AFB3-5EC1-4189-94C6-EADB20C3041B}"/>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52" name="テキスト ボックス 251">
          <a:extLst>
            <a:ext uri="{FF2B5EF4-FFF2-40B4-BE49-F238E27FC236}">
              <a16:creationId xmlns:a16="http://schemas.microsoft.com/office/drawing/2014/main" id="{AA3AF810-14F4-4D86-8B23-081F9E0054A6}"/>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53" name="テキスト ボックス 252">
          <a:extLst>
            <a:ext uri="{FF2B5EF4-FFF2-40B4-BE49-F238E27FC236}">
              <a16:creationId xmlns:a16="http://schemas.microsoft.com/office/drawing/2014/main" id="{D720872B-C71C-4F59-B7E2-759714CDC3AD}"/>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54" name="テキスト ボックス 253">
          <a:extLst>
            <a:ext uri="{FF2B5EF4-FFF2-40B4-BE49-F238E27FC236}">
              <a16:creationId xmlns:a16="http://schemas.microsoft.com/office/drawing/2014/main" id="{EEA953D5-A937-4C8B-A743-44D99E003A5A}"/>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55" name="テキスト ボックス 254">
          <a:extLst>
            <a:ext uri="{FF2B5EF4-FFF2-40B4-BE49-F238E27FC236}">
              <a16:creationId xmlns:a16="http://schemas.microsoft.com/office/drawing/2014/main" id="{93F6C9F8-76CD-4EF5-B58E-0F58B0331385}"/>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56" name="テキスト ボックス 255">
          <a:extLst>
            <a:ext uri="{FF2B5EF4-FFF2-40B4-BE49-F238E27FC236}">
              <a16:creationId xmlns:a16="http://schemas.microsoft.com/office/drawing/2014/main" id="{E17C51E8-B505-489E-9DAD-F4269F87EF85}"/>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57" name="テキスト ボックス 256">
          <a:extLst>
            <a:ext uri="{FF2B5EF4-FFF2-40B4-BE49-F238E27FC236}">
              <a16:creationId xmlns:a16="http://schemas.microsoft.com/office/drawing/2014/main" id="{E654004B-A875-48CA-850B-F9AC8C98C169}"/>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58" name="テキスト ボックス 257">
          <a:extLst>
            <a:ext uri="{FF2B5EF4-FFF2-40B4-BE49-F238E27FC236}">
              <a16:creationId xmlns:a16="http://schemas.microsoft.com/office/drawing/2014/main" id="{C09629B9-288B-45C1-9DFA-A3CB12DE1C11}"/>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59" name="テキスト ボックス 258">
          <a:extLst>
            <a:ext uri="{FF2B5EF4-FFF2-40B4-BE49-F238E27FC236}">
              <a16:creationId xmlns:a16="http://schemas.microsoft.com/office/drawing/2014/main" id="{BF85AC73-33EE-4C5A-8292-0F18587BC99C}"/>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60" name="テキスト ボックス 259">
          <a:extLst>
            <a:ext uri="{FF2B5EF4-FFF2-40B4-BE49-F238E27FC236}">
              <a16:creationId xmlns:a16="http://schemas.microsoft.com/office/drawing/2014/main" id="{204F1FB3-F5BC-4901-8D34-5D97FF1131A6}"/>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61" name="テキスト ボックス 260">
          <a:extLst>
            <a:ext uri="{FF2B5EF4-FFF2-40B4-BE49-F238E27FC236}">
              <a16:creationId xmlns:a16="http://schemas.microsoft.com/office/drawing/2014/main" id="{D76999E0-C2B1-459F-B890-BD55D987E792}"/>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62" name="テキスト ボックス 261">
          <a:extLst>
            <a:ext uri="{FF2B5EF4-FFF2-40B4-BE49-F238E27FC236}">
              <a16:creationId xmlns:a16="http://schemas.microsoft.com/office/drawing/2014/main" id="{A12FF469-3CF2-4EE1-AAD7-35B836910EAC}"/>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63" name="テキスト ボックス 262">
          <a:extLst>
            <a:ext uri="{FF2B5EF4-FFF2-40B4-BE49-F238E27FC236}">
              <a16:creationId xmlns:a16="http://schemas.microsoft.com/office/drawing/2014/main" id="{24AC6809-175E-4289-9FDA-AFDC6CA466C7}"/>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64" name="テキスト ボックス 263">
          <a:extLst>
            <a:ext uri="{FF2B5EF4-FFF2-40B4-BE49-F238E27FC236}">
              <a16:creationId xmlns:a16="http://schemas.microsoft.com/office/drawing/2014/main" id="{3CFC0CB1-3BFD-4ECB-B857-55C48E36ADCF}"/>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65" name="テキスト ボックス 264">
          <a:extLst>
            <a:ext uri="{FF2B5EF4-FFF2-40B4-BE49-F238E27FC236}">
              <a16:creationId xmlns:a16="http://schemas.microsoft.com/office/drawing/2014/main" id="{18B77770-DD49-46F0-8362-6798A6E4E67C}"/>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66" name="テキスト ボックス 265">
          <a:extLst>
            <a:ext uri="{FF2B5EF4-FFF2-40B4-BE49-F238E27FC236}">
              <a16:creationId xmlns:a16="http://schemas.microsoft.com/office/drawing/2014/main" id="{25A7999F-309C-4B9D-A938-E6DC7B21DED9}"/>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67" name="テキスト ボックス 266">
          <a:extLst>
            <a:ext uri="{FF2B5EF4-FFF2-40B4-BE49-F238E27FC236}">
              <a16:creationId xmlns:a16="http://schemas.microsoft.com/office/drawing/2014/main" id="{956E606E-7A5E-4399-B2E4-0CECC3423C73}"/>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68" name="テキスト ボックス 267">
          <a:extLst>
            <a:ext uri="{FF2B5EF4-FFF2-40B4-BE49-F238E27FC236}">
              <a16:creationId xmlns:a16="http://schemas.microsoft.com/office/drawing/2014/main" id="{3A196DF0-1D00-4D8A-8AAC-4888CBB49F20}"/>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69" name="テキスト ボックス 268">
          <a:extLst>
            <a:ext uri="{FF2B5EF4-FFF2-40B4-BE49-F238E27FC236}">
              <a16:creationId xmlns:a16="http://schemas.microsoft.com/office/drawing/2014/main" id="{33D3040C-B934-41FC-A752-81D8FB9303B1}"/>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70" name="テキスト ボックス 269">
          <a:extLst>
            <a:ext uri="{FF2B5EF4-FFF2-40B4-BE49-F238E27FC236}">
              <a16:creationId xmlns:a16="http://schemas.microsoft.com/office/drawing/2014/main" id="{EE0AC567-A8D4-4E75-AE60-40E79E565BD3}"/>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71" name="テキスト ボックス 270">
          <a:extLst>
            <a:ext uri="{FF2B5EF4-FFF2-40B4-BE49-F238E27FC236}">
              <a16:creationId xmlns:a16="http://schemas.microsoft.com/office/drawing/2014/main" id="{CEA297C3-B2D5-4B31-A346-B588A0045DD2}"/>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72" name="テキスト ボックス 271">
          <a:extLst>
            <a:ext uri="{FF2B5EF4-FFF2-40B4-BE49-F238E27FC236}">
              <a16:creationId xmlns:a16="http://schemas.microsoft.com/office/drawing/2014/main" id="{0AF5118F-04DE-4764-BA12-343B99C504C0}"/>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73" name="テキスト ボックス 272">
          <a:extLst>
            <a:ext uri="{FF2B5EF4-FFF2-40B4-BE49-F238E27FC236}">
              <a16:creationId xmlns:a16="http://schemas.microsoft.com/office/drawing/2014/main" id="{E03193A8-8116-4219-8E49-FD8F1C3D2222}"/>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74" name="テキスト ボックス 273">
          <a:extLst>
            <a:ext uri="{FF2B5EF4-FFF2-40B4-BE49-F238E27FC236}">
              <a16:creationId xmlns:a16="http://schemas.microsoft.com/office/drawing/2014/main" id="{E00CC889-CEA9-4F12-AF0F-23FD9811D3F4}"/>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75" name="テキスト ボックス 274">
          <a:extLst>
            <a:ext uri="{FF2B5EF4-FFF2-40B4-BE49-F238E27FC236}">
              <a16:creationId xmlns:a16="http://schemas.microsoft.com/office/drawing/2014/main" id="{B2CB5B5E-4672-481C-A500-C3C1FAAEF65E}"/>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76" name="テキスト ボックス 275">
          <a:extLst>
            <a:ext uri="{FF2B5EF4-FFF2-40B4-BE49-F238E27FC236}">
              <a16:creationId xmlns:a16="http://schemas.microsoft.com/office/drawing/2014/main" id="{5CA21AEB-6C83-4B3C-9166-5AF9B892BD35}"/>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77" name="テキスト ボックス 276">
          <a:extLst>
            <a:ext uri="{FF2B5EF4-FFF2-40B4-BE49-F238E27FC236}">
              <a16:creationId xmlns:a16="http://schemas.microsoft.com/office/drawing/2014/main" id="{C91231E7-5632-41DD-B49A-6E61161CF4C6}"/>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78" name="テキスト ボックス 277">
          <a:extLst>
            <a:ext uri="{FF2B5EF4-FFF2-40B4-BE49-F238E27FC236}">
              <a16:creationId xmlns:a16="http://schemas.microsoft.com/office/drawing/2014/main" id="{CC7E16AD-ECC4-4F32-B682-664A01C3343C}"/>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79" name="テキスト ボックス 278">
          <a:extLst>
            <a:ext uri="{FF2B5EF4-FFF2-40B4-BE49-F238E27FC236}">
              <a16:creationId xmlns:a16="http://schemas.microsoft.com/office/drawing/2014/main" id="{8AF52275-AEE8-4053-97AD-AA76BF7427BB}"/>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80" name="テキスト ボックス 279">
          <a:extLst>
            <a:ext uri="{FF2B5EF4-FFF2-40B4-BE49-F238E27FC236}">
              <a16:creationId xmlns:a16="http://schemas.microsoft.com/office/drawing/2014/main" id="{A04DCA51-46F4-4A39-8834-40F7C750D620}"/>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81" name="テキスト ボックス 280">
          <a:extLst>
            <a:ext uri="{FF2B5EF4-FFF2-40B4-BE49-F238E27FC236}">
              <a16:creationId xmlns:a16="http://schemas.microsoft.com/office/drawing/2014/main" id="{F541310F-DCE6-456F-873A-3AAB28958D3F}"/>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82" name="テキスト ボックス 281">
          <a:extLst>
            <a:ext uri="{FF2B5EF4-FFF2-40B4-BE49-F238E27FC236}">
              <a16:creationId xmlns:a16="http://schemas.microsoft.com/office/drawing/2014/main" id="{91F9541B-F7B0-43B1-84E6-6EE36939DB3E}"/>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83" name="テキスト ボックス 282">
          <a:extLst>
            <a:ext uri="{FF2B5EF4-FFF2-40B4-BE49-F238E27FC236}">
              <a16:creationId xmlns:a16="http://schemas.microsoft.com/office/drawing/2014/main" id="{641D0DED-9A5F-48D6-AB44-121AC064EB72}"/>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84" name="テキスト ボックス 283">
          <a:extLst>
            <a:ext uri="{FF2B5EF4-FFF2-40B4-BE49-F238E27FC236}">
              <a16:creationId xmlns:a16="http://schemas.microsoft.com/office/drawing/2014/main" id="{0F3689D2-3D11-4629-BB16-B402F57D6548}"/>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85" name="テキスト ボックス 284">
          <a:extLst>
            <a:ext uri="{FF2B5EF4-FFF2-40B4-BE49-F238E27FC236}">
              <a16:creationId xmlns:a16="http://schemas.microsoft.com/office/drawing/2014/main" id="{C697D037-3DA6-4619-A906-66B0156200E6}"/>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86" name="テキスト ボックス 285">
          <a:extLst>
            <a:ext uri="{FF2B5EF4-FFF2-40B4-BE49-F238E27FC236}">
              <a16:creationId xmlns:a16="http://schemas.microsoft.com/office/drawing/2014/main" id="{4CF7B695-78CD-4B1D-9ED4-502FFF466508}"/>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87" name="テキスト ボックス 286">
          <a:extLst>
            <a:ext uri="{FF2B5EF4-FFF2-40B4-BE49-F238E27FC236}">
              <a16:creationId xmlns:a16="http://schemas.microsoft.com/office/drawing/2014/main" id="{D43FDEA5-2661-4918-84FB-C03FA3B08868}"/>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88" name="テキスト ボックス 287">
          <a:extLst>
            <a:ext uri="{FF2B5EF4-FFF2-40B4-BE49-F238E27FC236}">
              <a16:creationId xmlns:a16="http://schemas.microsoft.com/office/drawing/2014/main" id="{C80E12A4-CB83-4113-93D7-607DC785227C}"/>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89" name="テキスト ボックス 288">
          <a:extLst>
            <a:ext uri="{FF2B5EF4-FFF2-40B4-BE49-F238E27FC236}">
              <a16:creationId xmlns:a16="http://schemas.microsoft.com/office/drawing/2014/main" id="{DF050BFA-E8F7-49B2-8036-C50202B542A7}"/>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90" name="テキスト ボックス 289">
          <a:extLst>
            <a:ext uri="{FF2B5EF4-FFF2-40B4-BE49-F238E27FC236}">
              <a16:creationId xmlns:a16="http://schemas.microsoft.com/office/drawing/2014/main" id="{A35B1DE4-ADB2-4721-B631-6A2DC8EA2C13}"/>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91" name="テキスト ボックス 290">
          <a:extLst>
            <a:ext uri="{FF2B5EF4-FFF2-40B4-BE49-F238E27FC236}">
              <a16:creationId xmlns:a16="http://schemas.microsoft.com/office/drawing/2014/main" id="{08FC07C2-BAC1-4FD9-ADFC-1F18EDE53162}"/>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92" name="テキスト ボックス 291">
          <a:extLst>
            <a:ext uri="{FF2B5EF4-FFF2-40B4-BE49-F238E27FC236}">
              <a16:creationId xmlns:a16="http://schemas.microsoft.com/office/drawing/2014/main" id="{2C60375F-0E78-4F65-97F2-297E8C02CD76}"/>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93" name="テキスト ボックス 292">
          <a:extLst>
            <a:ext uri="{FF2B5EF4-FFF2-40B4-BE49-F238E27FC236}">
              <a16:creationId xmlns:a16="http://schemas.microsoft.com/office/drawing/2014/main" id="{EE3BD2D5-2941-47B7-90BE-EB63BF2EA1D2}"/>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94" name="テキスト ボックス 293">
          <a:extLst>
            <a:ext uri="{FF2B5EF4-FFF2-40B4-BE49-F238E27FC236}">
              <a16:creationId xmlns:a16="http://schemas.microsoft.com/office/drawing/2014/main" id="{419D7E8A-7391-457F-8197-5B0679D13048}"/>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95" name="テキスト ボックス 294">
          <a:extLst>
            <a:ext uri="{FF2B5EF4-FFF2-40B4-BE49-F238E27FC236}">
              <a16:creationId xmlns:a16="http://schemas.microsoft.com/office/drawing/2014/main" id="{AE975B45-BACE-4B84-AEDC-C9271A2D1E2D}"/>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96" name="テキスト ボックス 295">
          <a:extLst>
            <a:ext uri="{FF2B5EF4-FFF2-40B4-BE49-F238E27FC236}">
              <a16:creationId xmlns:a16="http://schemas.microsoft.com/office/drawing/2014/main" id="{1A93C7BC-7EDA-4EC3-834A-62B9086FCD4B}"/>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97" name="テキスト ボックス 296">
          <a:extLst>
            <a:ext uri="{FF2B5EF4-FFF2-40B4-BE49-F238E27FC236}">
              <a16:creationId xmlns:a16="http://schemas.microsoft.com/office/drawing/2014/main" id="{44ED1403-BB7E-4C85-A763-C6D96419F5F4}"/>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98" name="テキスト ボックス 297">
          <a:extLst>
            <a:ext uri="{FF2B5EF4-FFF2-40B4-BE49-F238E27FC236}">
              <a16:creationId xmlns:a16="http://schemas.microsoft.com/office/drawing/2014/main" id="{86519372-FD9A-436C-86F3-2A015EC21E65}"/>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99" name="テキスト ボックス 298">
          <a:extLst>
            <a:ext uri="{FF2B5EF4-FFF2-40B4-BE49-F238E27FC236}">
              <a16:creationId xmlns:a16="http://schemas.microsoft.com/office/drawing/2014/main" id="{C8BBFC0B-62C0-4449-9741-246E0C3FFF99}"/>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300" name="テキスト ボックス 299">
          <a:extLst>
            <a:ext uri="{FF2B5EF4-FFF2-40B4-BE49-F238E27FC236}">
              <a16:creationId xmlns:a16="http://schemas.microsoft.com/office/drawing/2014/main" id="{FBAE15AA-BBC1-4E3A-B00C-02FB27BCBCC7}"/>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301" name="テキスト ボックス 300">
          <a:extLst>
            <a:ext uri="{FF2B5EF4-FFF2-40B4-BE49-F238E27FC236}">
              <a16:creationId xmlns:a16="http://schemas.microsoft.com/office/drawing/2014/main" id="{54FB546C-7E7A-47BA-9CFE-CBF78B8CD10F}"/>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302" name="テキスト ボックス 301">
          <a:extLst>
            <a:ext uri="{FF2B5EF4-FFF2-40B4-BE49-F238E27FC236}">
              <a16:creationId xmlns:a16="http://schemas.microsoft.com/office/drawing/2014/main" id="{69153454-2450-4C60-8A6E-63097AD09696}"/>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303" name="テキスト ボックス 302">
          <a:extLst>
            <a:ext uri="{FF2B5EF4-FFF2-40B4-BE49-F238E27FC236}">
              <a16:creationId xmlns:a16="http://schemas.microsoft.com/office/drawing/2014/main" id="{09949299-DFD1-40E4-8F03-813BB5CF7667}"/>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304" name="テキスト ボックス 303">
          <a:extLst>
            <a:ext uri="{FF2B5EF4-FFF2-40B4-BE49-F238E27FC236}">
              <a16:creationId xmlns:a16="http://schemas.microsoft.com/office/drawing/2014/main" id="{80B7FC55-B33F-4D18-8227-E8D3B4C771D4}"/>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305" name="テキスト ボックス 304">
          <a:extLst>
            <a:ext uri="{FF2B5EF4-FFF2-40B4-BE49-F238E27FC236}">
              <a16:creationId xmlns:a16="http://schemas.microsoft.com/office/drawing/2014/main" id="{B7455C6A-7665-42C5-A964-7C121EEC96B5}"/>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306" name="テキスト ボックス 305">
          <a:extLst>
            <a:ext uri="{FF2B5EF4-FFF2-40B4-BE49-F238E27FC236}">
              <a16:creationId xmlns:a16="http://schemas.microsoft.com/office/drawing/2014/main" id="{B943BFE3-18EF-4935-A4D5-C6CE68A82462}"/>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307" name="テキスト ボックス 306">
          <a:extLst>
            <a:ext uri="{FF2B5EF4-FFF2-40B4-BE49-F238E27FC236}">
              <a16:creationId xmlns:a16="http://schemas.microsoft.com/office/drawing/2014/main" id="{C8258349-0BE6-4A9C-B1B2-A68D9462915A}"/>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308" name="テキスト ボックス 307">
          <a:extLst>
            <a:ext uri="{FF2B5EF4-FFF2-40B4-BE49-F238E27FC236}">
              <a16:creationId xmlns:a16="http://schemas.microsoft.com/office/drawing/2014/main" id="{C543B76F-7732-41DB-89AF-69E59E0AE5AD}"/>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309" name="テキスト ボックス 308">
          <a:extLst>
            <a:ext uri="{FF2B5EF4-FFF2-40B4-BE49-F238E27FC236}">
              <a16:creationId xmlns:a16="http://schemas.microsoft.com/office/drawing/2014/main" id="{3E9DA2AF-24E4-40EA-9BE5-9ADC14F39B78}"/>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310" name="テキスト ボックス 309">
          <a:extLst>
            <a:ext uri="{FF2B5EF4-FFF2-40B4-BE49-F238E27FC236}">
              <a16:creationId xmlns:a16="http://schemas.microsoft.com/office/drawing/2014/main" id="{215C5E67-B4F5-46BA-AE9F-8617D21DB031}"/>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311" name="テキスト ボックス 310">
          <a:extLst>
            <a:ext uri="{FF2B5EF4-FFF2-40B4-BE49-F238E27FC236}">
              <a16:creationId xmlns:a16="http://schemas.microsoft.com/office/drawing/2014/main" id="{2DA06C86-8EA0-490F-B3EC-862B6A4BEEA5}"/>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312" name="テキスト ボックス 311">
          <a:extLst>
            <a:ext uri="{FF2B5EF4-FFF2-40B4-BE49-F238E27FC236}">
              <a16:creationId xmlns:a16="http://schemas.microsoft.com/office/drawing/2014/main" id="{1F5458B3-C26A-4844-A329-CE406FCAED5E}"/>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31"/>
  <sheetViews>
    <sheetView tabSelected="1" view="pageBreakPreview" zoomScaleNormal="100" zoomScaleSheetLayoutView="100" workbookViewId="0">
      <selection activeCell="C9" sqref="C9:G9"/>
    </sheetView>
  </sheetViews>
  <sheetFormatPr defaultColWidth="9" defaultRowHeight="18" x14ac:dyDescent="0.4"/>
  <cols>
    <col min="1" max="1" width="16.125" style="110" customWidth="1"/>
    <col min="2" max="2" width="7.625" style="110" customWidth="1"/>
    <col min="3" max="7" width="12.375" style="110" customWidth="1"/>
    <col min="8" max="8" width="15.625" style="110" customWidth="1"/>
    <col min="9" max="9" width="9" style="110"/>
    <col min="10" max="10" width="9.375" style="110" bestFit="1" customWidth="1"/>
    <col min="11" max="12" width="9.125" style="110" bestFit="1" customWidth="1"/>
    <col min="13" max="16384" width="9" style="110"/>
  </cols>
  <sheetData>
    <row r="1" spans="1:13" x14ac:dyDescent="0.4">
      <c r="A1" s="422" t="s">
        <v>225</v>
      </c>
    </row>
    <row r="2" spans="1:13" ht="24" x14ac:dyDescent="0.4">
      <c r="A2" s="108" t="s">
        <v>226</v>
      </c>
      <c r="B2" s="109"/>
      <c r="C2" s="109"/>
      <c r="D2" s="109"/>
      <c r="E2" s="109"/>
      <c r="G2" s="111"/>
    </row>
    <row r="3" spans="1:13" ht="24" x14ac:dyDescent="0.4">
      <c r="A3" s="305" t="s">
        <v>74</v>
      </c>
      <c r="B3" s="305"/>
      <c r="C3" s="305"/>
      <c r="D3" s="305"/>
      <c r="E3" s="305"/>
      <c r="F3" s="305"/>
      <c r="G3" s="305"/>
      <c r="H3" s="112"/>
      <c r="I3" s="113"/>
      <c r="J3" s="113"/>
      <c r="K3" s="114"/>
      <c r="L3" s="113"/>
      <c r="M3" s="113"/>
    </row>
    <row r="4" spans="1:13" ht="13.5" customHeight="1" x14ac:dyDescent="0.4">
      <c r="A4" s="115"/>
      <c r="B4" s="115"/>
      <c r="C4" s="115"/>
      <c r="D4" s="115"/>
      <c r="E4" s="115"/>
      <c r="F4" s="115"/>
      <c r="G4" s="115"/>
      <c r="H4" s="112"/>
      <c r="I4" s="113"/>
      <c r="J4" s="113"/>
      <c r="K4" s="114"/>
      <c r="L4" s="113"/>
      <c r="M4" s="113"/>
    </row>
    <row r="5" spans="1:13" ht="20.100000000000001" customHeight="1" x14ac:dyDescent="0.4">
      <c r="A5" s="116" t="s">
        <v>0</v>
      </c>
      <c r="B5" s="308"/>
      <c r="C5" s="308"/>
      <c r="D5" s="309"/>
      <c r="E5" s="309"/>
      <c r="F5" s="309"/>
      <c r="G5" s="309"/>
      <c r="H5" s="112"/>
      <c r="I5" s="113"/>
      <c r="J5" s="113"/>
      <c r="K5" s="114"/>
      <c r="L5" s="113"/>
      <c r="M5" s="113"/>
    </row>
    <row r="6" spans="1:13" s="118" customFormat="1" ht="20.100000000000001" customHeight="1" x14ac:dyDescent="0.4">
      <c r="A6" s="116" t="s">
        <v>1</v>
      </c>
      <c r="B6" s="313"/>
      <c r="C6" s="313"/>
      <c r="D6" s="313"/>
      <c r="E6" s="313"/>
      <c r="F6" s="313"/>
      <c r="G6" s="313"/>
      <c r="H6" s="117"/>
      <c r="I6" s="113"/>
      <c r="J6" s="113"/>
      <c r="K6" s="114"/>
      <c r="L6" s="113"/>
      <c r="M6" s="113"/>
    </row>
    <row r="7" spans="1:13" s="118" customFormat="1" ht="20.100000000000001" customHeight="1" x14ac:dyDescent="0.4">
      <c r="A7" s="116" t="s">
        <v>214</v>
      </c>
      <c r="B7" s="119"/>
      <c r="C7" s="313" t="s">
        <v>227</v>
      </c>
      <c r="D7" s="318"/>
      <c r="E7" s="318"/>
      <c r="F7" s="318"/>
      <c r="G7" s="318"/>
      <c r="H7" s="117"/>
      <c r="I7" s="113"/>
      <c r="J7" s="113"/>
      <c r="K7" s="114"/>
      <c r="L7" s="113"/>
      <c r="M7" s="113"/>
    </row>
    <row r="8" spans="1:13" s="118" customFormat="1" ht="20.100000000000001" customHeight="1" x14ac:dyDescent="0.4">
      <c r="A8" s="116"/>
      <c r="B8" s="119"/>
      <c r="C8" s="120"/>
      <c r="D8" s="121"/>
      <c r="E8" s="121"/>
      <c r="F8" s="121"/>
      <c r="G8" s="121"/>
      <c r="H8" s="117"/>
      <c r="I8" s="113"/>
      <c r="J8" s="113"/>
      <c r="K8" s="114"/>
      <c r="L8" s="113"/>
      <c r="M8" s="113"/>
    </row>
    <row r="9" spans="1:13" s="118" customFormat="1" ht="20.100000000000001" customHeight="1" x14ac:dyDescent="0.4">
      <c r="A9" s="122" t="s">
        <v>2</v>
      </c>
      <c r="B9" s="119"/>
      <c r="C9" s="313" t="s">
        <v>229</v>
      </c>
      <c r="D9" s="318"/>
      <c r="E9" s="318"/>
      <c r="F9" s="318"/>
      <c r="G9" s="318"/>
      <c r="H9" s="117"/>
      <c r="I9" s="113"/>
      <c r="J9" s="113"/>
      <c r="K9" s="114"/>
      <c r="L9" s="113"/>
      <c r="M9" s="113"/>
    </row>
    <row r="10" spans="1:13" s="118" customFormat="1" ht="20.100000000000001" customHeight="1" x14ac:dyDescent="0.4">
      <c r="A10" s="122" t="s">
        <v>3</v>
      </c>
      <c r="B10" s="119"/>
      <c r="C10" s="313" t="s">
        <v>228</v>
      </c>
      <c r="D10" s="318"/>
      <c r="E10" s="318"/>
      <c r="F10" s="318"/>
      <c r="G10" s="318"/>
      <c r="H10" s="117"/>
      <c r="I10" s="113"/>
      <c r="J10" s="113"/>
      <c r="K10" s="114"/>
      <c r="L10" s="113"/>
      <c r="M10" s="113"/>
    </row>
    <row r="11" spans="1:13" s="118" customFormat="1" ht="19.5" customHeight="1" x14ac:dyDescent="0.4">
      <c r="A11" s="123"/>
      <c r="B11" s="124"/>
      <c r="C11" s="316" t="s">
        <v>4</v>
      </c>
      <c r="D11" s="317"/>
      <c r="E11" s="317"/>
      <c r="F11" s="317"/>
      <c r="G11" s="317"/>
      <c r="H11" s="117"/>
      <c r="I11" s="113"/>
      <c r="J11" s="113"/>
      <c r="K11" s="114"/>
      <c r="L11" s="113"/>
      <c r="M11" s="113"/>
    </row>
    <row r="12" spans="1:13" ht="19.5" x14ac:dyDescent="0.4">
      <c r="A12" s="122" t="s">
        <v>5</v>
      </c>
      <c r="B12" s="314"/>
      <c r="C12" s="315"/>
      <c r="D12" s="315"/>
      <c r="E12" s="315"/>
      <c r="F12" s="315"/>
      <c r="G12" s="315"/>
      <c r="H12" s="112"/>
      <c r="I12" s="113"/>
      <c r="J12" s="113"/>
      <c r="K12" s="114"/>
      <c r="L12" s="113"/>
      <c r="M12" s="113"/>
    </row>
    <row r="13" spans="1:13" ht="24.75" customHeight="1" x14ac:dyDescent="0.4">
      <c r="A13" s="311"/>
      <c r="B13" s="312"/>
      <c r="C13" s="15" t="s">
        <v>6</v>
      </c>
      <c r="D13" s="4" t="s">
        <v>7</v>
      </c>
      <c r="E13" s="4" t="s">
        <v>8</v>
      </c>
      <c r="F13" s="4" t="s">
        <v>9</v>
      </c>
      <c r="G13" s="21" t="s">
        <v>10</v>
      </c>
      <c r="H13" s="125"/>
      <c r="I13" s="114"/>
      <c r="J13" s="113"/>
      <c r="K13" s="113"/>
      <c r="L13" s="113"/>
      <c r="M13" s="113"/>
    </row>
    <row r="14" spans="1:13" ht="24.75" customHeight="1" x14ac:dyDescent="0.4">
      <c r="A14" s="310" t="s">
        <v>11</v>
      </c>
      <c r="B14" s="310"/>
      <c r="C14" s="76">
        <f>'(様式4-3)③事業費'!C5+'(様式4-3)③事業費'!C6</f>
        <v>0</v>
      </c>
      <c r="D14" s="22">
        <f>'(様式4-3)③事業費'!D5+'(様式4-3)③事業費'!D6</f>
        <v>0</v>
      </c>
      <c r="E14" s="22">
        <f>'(様式4-3)③事業費'!E5+'(様式4-3)③事業費'!E6</f>
        <v>0</v>
      </c>
      <c r="F14" s="22">
        <f>'(様式4-3)③事業費'!F5+'(様式4-3)③事業費'!F6</f>
        <v>0</v>
      </c>
      <c r="G14" s="22">
        <f>SUM(C14:F14)</f>
        <v>0</v>
      </c>
      <c r="H14" s="118"/>
      <c r="I14" s="126"/>
      <c r="J14" s="126"/>
      <c r="K14" s="113"/>
      <c r="L14" s="113"/>
      <c r="M14" s="113"/>
    </row>
    <row r="15" spans="1:13" ht="24.75" customHeight="1" x14ac:dyDescent="0.4">
      <c r="A15" s="310" t="s">
        <v>12</v>
      </c>
      <c r="B15" s="310"/>
      <c r="C15" s="77">
        <f>'（様式4-2）②自己資金・民間資金'!C10</f>
        <v>0</v>
      </c>
      <c r="D15" s="22">
        <f>'（様式4-2）②自己資金・民間資金'!C15</f>
        <v>0</v>
      </c>
      <c r="E15" s="22">
        <f>'（様式4-2）②自己資金・民間資金'!C20</f>
        <v>0</v>
      </c>
      <c r="F15" s="22">
        <f>'（様式4-2）②自己資金・民間資金'!C25</f>
        <v>0</v>
      </c>
      <c r="G15" s="22">
        <f>SUM(C15:F15)</f>
        <v>0</v>
      </c>
      <c r="H15" s="118"/>
      <c r="I15" s="114"/>
      <c r="J15" s="113"/>
      <c r="K15" s="113"/>
      <c r="L15" s="113"/>
      <c r="M15" s="113"/>
    </row>
    <row r="16" spans="1:13" ht="24.75" customHeight="1" x14ac:dyDescent="0.4">
      <c r="A16" s="310" t="s">
        <v>13</v>
      </c>
      <c r="B16" s="310"/>
      <c r="C16" s="23">
        <f>C14+C15</f>
        <v>0</v>
      </c>
      <c r="D16" s="23">
        <f>D14+D15</f>
        <v>0</v>
      </c>
      <c r="E16" s="23">
        <f>E14+E15</f>
        <v>0</v>
      </c>
      <c r="F16" s="23">
        <f>F14+F15</f>
        <v>0</v>
      </c>
      <c r="G16" s="23">
        <f>G14+G15</f>
        <v>0</v>
      </c>
      <c r="I16" s="114"/>
      <c r="J16" s="113"/>
      <c r="K16" s="113"/>
      <c r="L16" s="113"/>
      <c r="M16" s="113"/>
    </row>
    <row r="17" spans="1:13" ht="24.75" customHeight="1" x14ac:dyDescent="0.4">
      <c r="A17" s="310" t="s">
        <v>14</v>
      </c>
      <c r="B17" s="310"/>
      <c r="C17" s="127" t="e">
        <f>C14/C16</f>
        <v>#DIV/0!</v>
      </c>
      <c r="D17" s="127" t="e">
        <f t="shared" ref="D17:G17" si="0">D14/D16</f>
        <v>#DIV/0!</v>
      </c>
      <c r="E17" s="127" t="e">
        <f t="shared" si="0"/>
        <v>#DIV/0!</v>
      </c>
      <c r="F17" s="127" t="e">
        <f t="shared" si="0"/>
        <v>#DIV/0!</v>
      </c>
      <c r="G17" s="267" t="e">
        <f t="shared" si="0"/>
        <v>#DIV/0!</v>
      </c>
      <c r="I17" s="114"/>
      <c r="J17" s="113"/>
      <c r="K17" s="113"/>
      <c r="L17" s="113"/>
      <c r="M17" s="113"/>
    </row>
    <row r="18" spans="1:13" s="233" customFormat="1" ht="55.5" customHeight="1" x14ac:dyDescent="0.4">
      <c r="A18" s="319" t="s">
        <v>216</v>
      </c>
      <c r="B18" s="320"/>
      <c r="C18" s="320"/>
      <c r="D18" s="320"/>
      <c r="E18" s="320"/>
      <c r="F18" s="321"/>
      <c r="G18" s="232"/>
      <c r="I18" s="25"/>
      <c r="J18" s="234"/>
      <c r="K18" s="234"/>
      <c r="L18" s="234"/>
      <c r="M18" s="234"/>
    </row>
    <row r="19" spans="1:13" ht="20.100000000000001" customHeight="1" x14ac:dyDescent="0.4">
      <c r="A19" s="128"/>
      <c r="B19" s="129"/>
      <c r="C19" s="129"/>
      <c r="D19" s="130"/>
      <c r="E19" s="130"/>
      <c r="F19" s="130"/>
      <c r="G19" s="130"/>
      <c r="I19" s="114"/>
      <c r="J19" s="113"/>
      <c r="K19" s="113"/>
      <c r="L19" s="113"/>
      <c r="M19" s="113"/>
    </row>
    <row r="20" spans="1:13" ht="19.5" customHeight="1" x14ac:dyDescent="0.4">
      <c r="A20" s="131" t="s">
        <v>15</v>
      </c>
      <c r="B20" s="132"/>
      <c r="C20" s="132"/>
      <c r="D20" s="132"/>
      <c r="E20" s="132"/>
      <c r="F20" s="132"/>
      <c r="G20" s="132"/>
    </row>
    <row r="21" spans="1:13" ht="24.75" customHeight="1" x14ac:dyDescent="0.4">
      <c r="A21" s="133"/>
      <c r="B21" s="87" t="s">
        <v>16</v>
      </c>
      <c r="C21" s="134" t="s">
        <v>6</v>
      </c>
      <c r="D21" s="4" t="s">
        <v>7</v>
      </c>
      <c r="E21" s="4" t="s">
        <v>8</v>
      </c>
      <c r="F21" s="4" t="s">
        <v>9</v>
      </c>
      <c r="G21" s="21" t="s">
        <v>10</v>
      </c>
      <c r="H21" s="135" t="s">
        <v>17</v>
      </c>
      <c r="I21" s="114"/>
      <c r="J21" s="113"/>
      <c r="K21" s="113"/>
      <c r="L21" s="113"/>
      <c r="M21" s="113"/>
    </row>
    <row r="22" spans="1:13" ht="30" customHeight="1" x14ac:dyDescent="0.4">
      <c r="A22" s="136" t="s">
        <v>18</v>
      </c>
      <c r="B22" s="137" t="e">
        <f>G22/G14</f>
        <v>#DIV/0!</v>
      </c>
      <c r="C22" s="235">
        <f>'(様式4-6)⑥評価関連経費'!E5</f>
        <v>0</v>
      </c>
      <c r="D22" s="235">
        <f>'(様式4-6)⑥評価関連経費'!H5</f>
        <v>0</v>
      </c>
      <c r="E22" s="235">
        <f>'(様式4-6)⑥評価関連経費'!K5</f>
        <v>0</v>
      </c>
      <c r="F22" s="235">
        <f>'(様式4-6)⑥評価関連経費'!N5</f>
        <v>0</v>
      </c>
      <c r="G22" s="138">
        <f>'(様式4-6)⑥評価関連経費'!Q5</f>
        <v>0</v>
      </c>
      <c r="H22" s="135" t="e">
        <f>IF(B22&gt;5%,"ERROR","")</f>
        <v>#DIV/0!</v>
      </c>
      <c r="J22" s="139"/>
      <c r="K22" s="139"/>
      <c r="L22" s="139"/>
    </row>
    <row r="23" spans="1:13" ht="20.100000000000001" customHeight="1" x14ac:dyDescent="0.4">
      <c r="A23" s="140"/>
      <c r="B23" s="140"/>
      <c r="C23" s="140"/>
      <c r="D23" s="118"/>
      <c r="E23" s="118"/>
      <c r="F23" s="118"/>
      <c r="G23" s="118"/>
      <c r="H23" s="141"/>
      <c r="J23" s="142"/>
      <c r="K23" s="139"/>
    </row>
    <row r="24" spans="1:13" ht="19.5" customHeight="1" x14ac:dyDescent="0.4">
      <c r="A24" s="131" t="s">
        <v>215</v>
      </c>
      <c r="B24" s="132"/>
      <c r="C24" s="132"/>
      <c r="D24" s="132"/>
      <c r="E24" s="132"/>
      <c r="F24" s="132"/>
      <c r="G24" s="132"/>
      <c r="I24" s="114"/>
      <c r="J24" s="113"/>
      <c r="K24" s="113"/>
      <c r="L24" s="113"/>
      <c r="M24" s="113"/>
    </row>
    <row r="25" spans="1:13" ht="24.75" customHeight="1" x14ac:dyDescent="0.4">
      <c r="A25" s="306"/>
      <c r="B25" s="306"/>
      <c r="C25" s="15" t="s">
        <v>6</v>
      </c>
      <c r="D25" s="4" t="s">
        <v>7</v>
      </c>
      <c r="E25" s="4" t="s">
        <v>8</v>
      </c>
      <c r="F25" s="4" t="s">
        <v>9</v>
      </c>
      <c r="G25" s="143" t="s">
        <v>10</v>
      </c>
      <c r="I25" s="114"/>
      <c r="J25" s="113"/>
      <c r="K25" s="113"/>
      <c r="L25" s="113"/>
      <c r="M25" s="113"/>
    </row>
    <row r="26" spans="1:13" ht="30" customHeight="1" x14ac:dyDescent="0.4">
      <c r="A26" s="310" t="s">
        <v>19</v>
      </c>
      <c r="B26" s="310"/>
      <c r="C26" s="23">
        <f>C14+C22</f>
        <v>0</v>
      </c>
      <c r="D26" s="23">
        <f>D14+D22</f>
        <v>0</v>
      </c>
      <c r="E26" s="23">
        <f>E14+E22</f>
        <v>0</v>
      </c>
      <c r="F26" s="23">
        <f>F14+F22</f>
        <v>0</v>
      </c>
      <c r="G26" s="23">
        <f>G14+G22</f>
        <v>0</v>
      </c>
    </row>
    <row r="27" spans="1:13" x14ac:dyDescent="0.4">
      <c r="A27" s="307"/>
      <c r="B27" s="307"/>
      <c r="C27" s="307"/>
      <c r="D27" s="307"/>
      <c r="E27" s="307"/>
      <c r="F27" s="307"/>
      <c r="G27" s="307"/>
      <c r="H27" s="307"/>
    </row>
    <row r="28" spans="1:13" ht="19.5" customHeight="1" x14ac:dyDescent="0.4">
      <c r="A28" s="131" t="s">
        <v>217</v>
      </c>
      <c r="B28" s="132"/>
      <c r="C28" s="132"/>
      <c r="D28" s="132"/>
      <c r="E28" s="132"/>
      <c r="F28" s="132"/>
      <c r="G28" s="132"/>
      <c r="I28" s="114"/>
      <c r="J28" s="113"/>
      <c r="K28" s="113"/>
      <c r="L28" s="113"/>
      <c r="M28" s="113"/>
    </row>
    <row r="29" spans="1:13" ht="24.75" customHeight="1" x14ac:dyDescent="0.4">
      <c r="A29" s="306"/>
      <c r="B29" s="306"/>
      <c r="C29" s="15" t="s">
        <v>6</v>
      </c>
      <c r="D29" s="4" t="s">
        <v>7</v>
      </c>
      <c r="E29" s="4" t="s">
        <v>8</v>
      </c>
      <c r="F29" s="4" t="s">
        <v>9</v>
      </c>
      <c r="G29" s="143" t="s">
        <v>10</v>
      </c>
      <c r="I29" s="114"/>
      <c r="J29" s="113"/>
      <c r="K29" s="113"/>
      <c r="L29" s="113"/>
      <c r="M29" s="113"/>
    </row>
    <row r="30" spans="1:13" ht="30" customHeight="1" x14ac:dyDescent="0.4">
      <c r="A30" s="310" t="s">
        <v>218</v>
      </c>
      <c r="B30" s="310"/>
      <c r="C30" s="23">
        <f>C15+C26</f>
        <v>0</v>
      </c>
      <c r="D30" s="23">
        <f>D15+D26</f>
        <v>0</v>
      </c>
      <c r="E30" s="23">
        <f>E15+E26</f>
        <v>0</v>
      </c>
      <c r="F30" s="23">
        <f>F15+F26</f>
        <v>0</v>
      </c>
      <c r="G30" s="23">
        <f>G15+G26</f>
        <v>0</v>
      </c>
    </row>
    <row r="31" spans="1:13" x14ac:dyDescent="0.4">
      <c r="A31" s="144"/>
      <c r="B31" s="144"/>
      <c r="C31" s="144"/>
      <c r="D31" s="144"/>
      <c r="E31" s="144"/>
      <c r="F31" s="144"/>
      <c r="G31" s="144"/>
      <c r="H31" s="144"/>
    </row>
  </sheetData>
  <sheetProtection formatCells="0" formatColumns="0" formatRows="0" insertColumns="0" insertRows="0"/>
  <mergeCells count="19">
    <mergeCell ref="A29:B29"/>
    <mergeCell ref="A30:B30"/>
    <mergeCell ref="C10:G10"/>
    <mergeCell ref="A3:G3"/>
    <mergeCell ref="A25:B25"/>
    <mergeCell ref="A27:H27"/>
    <mergeCell ref="B5:G5"/>
    <mergeCell ref="A26:B26"/>
    <mergeCell ref="A15:B15"/>
    <mergeCell ref="A14:B14"/>
    <mergeCell ref="A17:B17"/>
    <mergeCell ref="A16:B16"/>
    <mergeCell ref="A13:B13"/>
    <mergeCell ref="B6:G6"/>
    <mergeCell ref="B12:G12"/>
    <mergeCell ref="C11:G11"/>
    <mergeCell ref="C7:G7"/>
    <mergeCell ref="C9:G9"/>
    <mergeCell ref="A18:F18"/>
  </mergeCells>
  <phoneticPr fontId="3"/>
  <dataValidations xWindow="353" yWindow="235" count="3">
    <dataValidation allowBlank="1" showInputMessage="1" showErrorMessage="1" prompt="事業計画に記載した申請事業名を記載してください。" sqref="B5:G5" xr:uid="{00000000-0002-0000-0000-000000000000}"/>
    <dataValidation allowBlank="1" showInputMessage="1" showErrorMessage="1" prompt="黄色セルは自動計算ですので、記載不要です。" sqref="C14:G16 C26:D26 G26 C30:D30 G30" xr:uid="{00000000-0002-0000-0000-000001000000}"/>
    <dataValidation type="list" allowBlank="1" showInputMessage="1" showErrorMessage="1" sqref="G18" xr:uid="{00000000-0002-0000-0000-000002000000}">
      <formula1>"希望する,希望しない"</formula1>
    </dataValidation>
  </dataValidations>
  <printOptions horizontalCentered="1"/>
  <pageMargins left="0.70866141732283472" right="0.70866141732283472" top="0.74803149606299213" bottom="0.74803149606299213" header="0.31496062992125984" footer="0.31496062992125984"/>
  <pageSetup paperSize="9" scale="93"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F28"/>
  <sheetViews>
    <sheetView view="pageLayout" zoomScaleNormal="100" zoomScaleSheetLayoutView="100" workbookViewId="0">
      <selection sqref="A1:E1"/>
    </sheetView>
  </sheetViews>
  <sheetFormatPr defaultColWidth="9" defaultRowHeight="18.75" x14ac:dyDescent="0.4"/>
  <cols>
    <col min="1" max="1" width="3.625" style="41" customWidth="1"/>
    <col min="2" max="3" width="20.625" style="41" customWidth="1"/>
    <col min="4" max="4" width="18.625" style="41" customWidth="1"/>
    <col min="5" max="5" width="21.625" style="41" customWidth="1"/>
    <col min="6" max="6" width="15" style="41" customWidth="1"/>
    <col min="7" max="16384" width="9" style="41"/>
  </cols>
  <sheetData>
    <row r="1" spans="1:6" ht="24" x14ac:dyDescent="0.4">
      <c r="A1" s="328" t="s">
        <v>80</v>
      </c>
      <c r="B1" s="328"/>
      <c r="C1" s="328"/>
      <c r="D1" s="328"/>
      <c r="E1" s="328"/>
    </row>
    <row r="2" spans="1:6" x14ac:dyDescent="0.4">
      <c r="A2" s="322" t="s">
        <v>20</v>
      </c>
      <c r="B2" s="322"/>
      <c r="C2" s="322"/>
      <c r="D2" s="322"/>
      <c r="E2" s="322"/>
    </row>
    <row r="3" spans="1:6" x14ac:dyDescent="0.4">
      <c r="A3" s="86" t="s">
        <v>21</v>
      </c>
      <c r="B3" s="1"/>
      <c r="C3" s="1"/>
      <c r="D3" s="1"/>
      <c r="E3" s="1"/>
    </row>
    <row r="4" spans="1:6" ht="18.75" customHeight="1" x14ac:dyDescent="0.4">
      <c r="A4" s="329" t="s">
        <v>22</v>
      </c>
      <c r="B4" s="329"/>
      <c r="C4" s="329"/>
      <c r="D4" s="329"/>
      <c r="E4" s="329"/>
    </row>
    <row r="5" spans="1:6" ht="75" x14ac:dyDescent="0.4">
      <c r="A5" s="323" t="s">
        <v>23</v>
      </c>
      <c r="B5" s="324"/>
      <c r="C5" s="88" t="s">
        <v>24</v>
      </c>
      <c r="D5" s="88" t="s">
        <v>25</v>
      </c>
      <c r="E5" s="88" t="s">
        <v>26</v>
      </c>
      <c r="F5" s="51" t="s">
        <v>17</v>
      </c>
    </row>
    <row r="6" spans="1:6" x14ac:dyDescent="0.4">
      <c r="A6" s="78"/>
      <c r="B6" s="79"/>
      <c r="C6" s="80"/>
      <c r="D6" s="81"/>
      <c r="E6" s="82"/>
    </row>
    <row r="7" spans="1:6" x14ac:dyDescent="0.4">
      <c r="A7" s="83"/>
      <c r="B7" s="84"/>
      <c r="C7" s="80"/>
      <c r="D7" s="81"/>
      <c r="E7" s="82"/>
    </row>
    <row r="8" spans="1:6" x14ac:dyDescent="0.4">
      <c r="A8" s="83"/>
      <c r="B8" s="84"/>
      <c r="C8" s="80"/>
      <c r="D8" s="81"/>
      <c r="E8" s="82"/>
    </row>
    <row r="9" spans="1:6" x14ac:dyDescent="0.4">
      <c r="A9" s="83"/>
      <c r="B9" s="84"/>
      <c r="C9" s="80"/>
      <c r="D9" s="81"/>
      <c r="E9" s="82"/>
    </row>
    <row r="10" spans="1:6" x14ac:dyDescent="0.4">
      <c r="A10" s="330" t="s">
        <v>27</v>
      </c>
      <c r="B10" s="331"/>
      <c r="C10" s="85">
        <f>SUM(C6:C9)</f>
        <v>0</v>
      </c>
      <c r="D10" s="332"/>
      <c r="E10" s="333"/>
      <c r="F10" s="51" t="str">
        <f>IF(C10=('(様式4-3)③事業費'!C8+'(様式4-3)③事業費'!C9),"","③事業費と金額が異なります")</f>
        <v/>
      </c>
    </row>
    <row r="11" spans="1:6" ht="20.25" customHeight="1" x14ac:dyDescent="0.4">
      <c r="A11" s="52"/>
      <c r="B11" s="53"/>
      <c r="C11" s="56"/>
      <c r="D11" s="81"/>
      <c r="E11" s="62"/>
    </row>
    <row r="12" spans="1:6" ht="20.25" customHeight="1" x14ac:dyDescent="0.4">
      <c r="A12" s="54"/>
      <c r="B12" s="55"/>
      <c r="C12" s="57"/>
      <c r="D12" s="81"/>
      <c r="E12" s="55"/>
    </row>
    <row r="13" spans="1:6" ht="20.25" customHeight="1" x14ac:dyDescent="0.4">
      <c r="A13" s="54"/>
      <c r="B13" s="55"/>
      <c r="C13" s="57"/>
      <c r="D13" s="81"/>
      <c r="E13" s="55"/>
    </row>
    <row r="14" spans="1:6" ht="20.25" customHeight="1" x14ac:dyDescent="0.4">
      <c r="A14" s="54"/>
      <c r="B14" s="55"/>
      <c r="C14" s="57"/>
      <c r="D14" s="81"/>
      <c r="E14" s="55"/>
    </row>
    <row r="15" spans="1:6" ht="20.25" customHeight="1" x14ac:dyDescent="0.4">
      <c r="A15" s="326" t="s">
        <v>28</v>
      </c>
      <c r="B15" s="327"/>
      <c r="C15" s="10">
        <f>SUM(C11:C14)</f>
        <v>0</v>
      </c>
      <c r="D15" s="334"/>
      <c r="E15" s="335"/>
      <c r="F15" s="51" t="str">
        <f>IF(C15=('(様式4-3)③事業費'!D8+'(様式4-3)③事業費'!D9),"","③事業費と金額が異なります")</f>
        <v/>
      </c>
    </row>
    <row r="16" spans="1:6" ht="20.25" customHeight="1" x14ac:dyDescent="0.4">
      <c r="A16" s="83"/>
      <c r="B16" s="84"/>
      <c r="C16" s="145"/>
      <c r="D16" s="81"/>
      <c r="E16" s="84"/>
    </row>
    <row r="17" spans="1:6" ht="20.25" customHeight="1" x14ac:dyDescent="0.4">
      <c r="A17" s="83"/>
      <c r="B17" s="84"/>
      <c r="C17" s="145"/>
      <c r="D17" s="81"/>
      <c r="E17" s="84"/>
    </row>
    <row r="18" spans="1:6" ht="20.25" customHeight="1" x14ac:dyDescent="0.4">
      <c r="A18" s="83"/>
      <c r="B18" s="84"/>
      <c r="C18" s="145"/>
      <c r="D18" s="81"/>
      <c r="E18" s="84"/>
    </row>
    <row r="19" spans="1:6" ht="20.100000000000001" customHeight="1" x14ac:dyDescent="0.4">
      <c r="A19" s="83"/>
      <c r="B19" s="84"/>
      <c r="C19" s="145"/>
      <c r="D19" s="81"/>
      <c r="E19" s="84"/>
    </row>
    <row r="20" spans="1:6" ht="20.25" customHeight="1" x14ac:dyDescent="0.4">
      <c r="A20" s="330" t="s">
        <v>29</v>
      </c>
      <c r="B20" s="330"/>
      <c r="C20" s="10">
        <f>SUM(C16:C19)</f>
        <v>0</v>
      </c>
      <c r="D20" s="332"/>
      <c r="E20" s="333"/>
      <c r="F20" s="51" t="str">
        <f>IF(C20=('(様式4-3)③事業費'!E8+'(様式4-3)③事業費'!E9),"","③事業費と金額が異なります")</f>
        <v/>
      </c>
    </row>
    <row r="21" spans="1:6" ht="20.25" customHeight="1" x14ac:dyDescent="0.4">
      <c r="A21" s="78"/>
      <c r="B21" s="146"/>
      <c r="C21" s="145"/>
      <c r="D21" s="81"/>
      <c r="E21" s="84"/>
    </row>
    <row r="22" spans="1:6" ht="20.25" customHeight="1" x14ac:dyDescent="0.4">
      <c r="A22" s="83"/>
      <c r="B22" s="146"/>
      <c r="C22" s="145"/>
      <c r="D22" s="81"/>
      <c r="E22" s="84"/>
    </row>
    <row r="23" spans="1:6" ht="20.100000000000001" customHeight="1" x14ac:dyDescent="0.4">
      <c r="A23" s="83"/>
      <c r="B23" s="146"/>
      <c r="C23" s="145"/>
      <c r="D23" s="81"/>
      <c r="E23" s="84"/>
    </row>
    <row r="24" spans="1:6" ht="20.25" customHeight="1" x14ac:dyDescent="0.4">
      <c r="A24" s="83"/>
      <c r="B24" s="146"/>
      <c r="C24" s="145"/>
      <c r="D24" s="81"/>
      <c r="E24" s="84"/>
    </row>
    <row r="25" spans="1:6" ht="20.25" customHeight="1" x14ac:dyDescent="0.4">
      <c r="A25" s="330" t="s">
        <v>30</v>
      </c>
      <c r="B25" s="330"/>
      <c r="C25" s="10">
        <f>SUM(C21:C24)</f>
        <v>0</v>
      </c>
      <c r="D25" s="332"/>
      <c r="E25" s="333"/>
      <c r="F25" s="51" t="str">
        <f>IF(C25=('(様式4-3)③事業費'!F8+'(様式4-3)③事業費'!F9),"","③事業費と金額が異なります")</f>
        <v/>
      </c>
    </row>
    <row r="26" spans="1:6" ht="20.25" customHeight="1" x14ac:dyDescent="0.4">
      <c r="A26" s="325" t="s">
        <v>31</v>
      </c>
      <c r="B26" s="325"/>
      <c r="C26" s="10">
        <f>C10+C15+C20+C25</f>
        <v>0</v>
      </c>
      <c r="D26" s="334"/>
      <c r="E26" s="335"/>
    </row>
    <row r="27" spans="1:6" ht="20.100000000000001" customHeight="1" x14ac:dyDescent="0.4"/>
    <row r="28" spans="1:6" ht="20.100000000000001" customHeight="1" x14ac:dyDescent="0.4">
      <c r="B28" s="50"/>
      <c r="C28" s="50"/>
      <c r="D28" s="50"/>
      <c r="E28" s="50"/>
    </row>
  </sheetData>
  <sheetProtection sheet="1" objects="1" scenarios="1" formatCells="0" formatColumns="0" formatRows="0" insertColumns="0" insertRows="0"/>
  <mergeCells count="14">
    <mergeCell ref="A2:E2"/>
    <mergeCell ref="A5:B5"/>
    <mergeCell ref="A26:B26"/>
    <mergeCell ref="A15:B15"/>
    <mergeCell ref="A1:E1"/>
    <mergeCell ref="A4:E4"/>
    <mergeCell ref="A25:B25"/>
    <mergeCell ref="A20:B20"/>
    <mergeCell ref="A10:B10"/>
    <mergeCell ref="D10:E10"/>
    <mergeCell ref="D15:E15"/>
    <mergeCell ref="D20:E20"/>
    <mergeCell ref="D25:E25"/>
    <mergeCell ref="D26:E26"/>
  </mergeCells>
  <phoneticPr fontId="3"/>
  <dataValidations disablePrompts="1" count="2">
    <dataValidation allowBlank="1" showInputMessage="1" showErrorMessage="1" prompt="黄色セルは自動計算ですので、記載不要です。" sqref="C10 C15 C26" xr:uid="{00000000-0002-0000-0100-000000000000}"/>
    <dataValidation type="list" allowBlank="1" showInputMessage="1" showErrorMessage="1" sqref="D6:D9 D11:D14 D16:D19 D21:D24" xr:uid="{00000000-0002-0000-0100-000001000000}">
      <formula1>"A,B,C,D"</formula1>
    </dataValidation>
  </dataValidations>
  <printOptions horizontalCentered="1"/>
  <pageMargins left="0.7" right="0.7" top="0.75" bottom="0.75" header="0.3" footer="0.3"/>
  <pageSetup paperSize="9" scale="81" fitToHeight="0" orientation="portrait" r:id="rId1"/>
  <headerFooter>
    <oddHeader>&amp;L(様式4-2)</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N19"/>
  <sheetViews>
    <sheetView view="pageLayout" zoomScaleNormal="100" zoomScaleSheetLayoutView="100" workbookViewId="0">
      <selection activeCell="C4" sqref="C4"/>
    </sheetView>
  </sheetViews>
  <sheetFormatPr defaultColWidth="9" defaultRowHeight="18.75" x14ac:dyDescent="0.4"/>
  <cols>
    <col min="1" max="1" width="14" style="41" customWidth="1"/>
    <col min="2" max="2" width="15.125" style="41" customWidth="1"/>
    <col min="3" max="7" width="11.5" style="41" customWidth="1"/>
    <col min="8" max="9" width="10.5" style="41" bestFit="1" customWidth="1"/>
    <col min="10" max="10" width="6.875" style="41" customWidth="1"/>
    <col min="11" max="11" width="9.5" style="41" bestFit="1" customWidth="1"/>
    <col min="12" max="12" width="9" style="41"/>
    <col min="13" max="13" width="10.875" style="41" bestFit="1" customWidth="1"/>
    <col min="14" max="16384" width="9" style="41"/>
  </cols>
  <sheetData>
    <row r="1" spans="1:14" ht="24" x14ac:dyDescent="0.4">
      <c r="A1" s="328" t="s">
        <v>79</v>
      </c>
      <c r="B1" s="328"/>
      <c r="C1" s="328"/>
      <c r="D1" s="328"/>
      <c r="E1" s="328"/>
      <c r="F1" s="328"/>
      <c r="G1" s="328"/>
    </row>
    <row r="2" spans="1:14" ht="24" x14ac:dyDescent="0.4">
      <c r="A2" s="2" t="s">
        <v>32</v>
      </c>
      <c r="B2" s="26"/>
      <c r="C2" s="26"/>
    </row>
    <row r="3" spans="1:14" ht="15" customHeight="1" x14ac:dyDescent="0.4">
      <c r="A3" s="340" t="s">
        <v>20</v>
      </c>
      <c r="B3" s="340"/>
      <c r="C3" s="340"/>
      <c r="D3" s="340"/>
      <c r="E3" s="340"/>
      <c r="F3" s="1"/>
      <c r="G3" s="1"/>
    </row>
    <row r="4" spans="1:14" s="42" customFormat="1" ht="18" x14ac:dyDescent="0.4">
      <c r="A4" s="87"/>
      <c r="B4" s="87"/>
      <c r="C4" s="16" t="s">
        <v>6</v>
      </c>
      <c r="D4" s="17" t="s">
        <v>7</v>
      </c>
      <c r="E4" s="147" t="s">
        <v>8</v>
      </c>
      <c r="F4" s="147" t="s">
        <v>9</v>
      </c>
      <c r="G4" s="12" t="s">
        <v>10</v>
      </c>
      <c r="J4" s="25"/>
      <c r="K4" s="25"/>
      <c r="L4" s="25"/>
      <c r="M4" s="25"/>
      <c r="N4" s="25"/>
    </row>
    <row r="5" spans="1:14" ht="35.1" customHeight="1" x14ac:dyDescent="0.4">
      <c r="A5" s="148" t="s">
        <v>33</v>
      </c>
      <c r="B5" s="149" t="s">
        <v>34</v>
      </c>
      <c r="C5" s="150"/>
      <c r="D5" s="239"/>
      <c r="E5" s="150"/>
      <c r="F5" s="150"/>
      <c r="G5" s="11">
        <f>SUM(C5:F5)</f>
        <v>0</v>
      </c>
      <c r="H5" s="43"/>
      <c r="I5" s="43"/>
      <c r="J5" s="43"/>
    </row>
    <row r="6" spans="1:14" x14ac:dyDescent="0.4">
      <c r="A6" s="151"/>
      <c r="B6" s="149" t="s">
        <v>35</v>
      </c>
      <c r="C6" s="152"/>
      <c r="D6" s="150"/>
      <c r="E6" s="150"/>
      <c r="F6" s="150"/>
      <c r="G6" s="11">
        <f>SUM(C6:F6)</f>
        <v>0</v>
      </c>
    </row>
    <row r="7" spans="1:14" x14ac:dyDescent="0.4">
      <c r="A7" s="153"/>
      <c r="B7" s="149" t="s">
        <v>36</v>
      </c>
      <c r="C7" s="13" t="e">
        <f>C6/(C5+C6)</f>
        <v>#DIV/0!</v>
      </c>
      <c r="D7" s="13" t="e">
        <f>D6/(D5+D6)</f>
        <v>#DIV/0!</v>
      </c>
      <c r="E7" s="13" t="e">
        <f>E6/(E5+E6)</f>
        <v>#DIV/0!</v>
      </c>
      <c r="F7" s="13" t="e">
        <f>F6/(F5+F6)</f>
        <v>#DIV/0!</v>
      </c>
      <c r="G7" s="13" t="e">
        <f>G6/(G5+G6)</f>
        <v>#DIV/0!</v>
      </c>
      <c r="M7" s="44"/>
    </row>
    <row r="8" spans="1:14" ht="35.1" customHeight="1" x14ac:dyDescent="0.4">
      <c r="A8" s="148" t="s">
        <v>37</v>
      </c>
      <c r="B8" s="149" t="s">
        <v>34</v>
      </c>
      <c r="C8" s="304"/>
      <c r="D8" s="154"/>
      <c r="E8" s="154"/>
      <c r="F8" s="154"/>
      <c r="G8" s="11">
        <f>SUM(C8:F8)</f>
        <v>0</v>
      </c>
    </row>
    <row r="9" spans="1:14" x14ac:dyDescent="0.4">
      <c r="A9" s="151"/>
      <c r="B9" s="149" t="s">
        <v>35</v>
      </c>
      <c r="C9" s="304"/>
      <c r="D9" s="154"/>
      <c r="E9" s="154"/>
      <c r="F9" s="154"/>
      <c r="G9" s="11">
        <f>SUM(C9:F9)</f>
        <v>0</v>
      </c>
      <c r="I9" s="44"/>
    </row>
    <row r="10" spans="1:14" x14ac:dyDescent="0.4">
      <c r="A10" s="153"/>
      <c r="B10" s="149" t="s">
        <v>36</v>
      </c>
      <c r="C10" s="5" t="e">
        <f>C9/(C8+C9)</f>
        <v>#DIV/0!</v>
      </c>
      <c r="D10" s="5" t="e">
        <f>D9/(D8+D9)</f>
        <v>#DIV/0!</v>
      </c>
      <c r="E10" s="5" t="e">
        <f>E9/(E8+E9)</f>
        <v>#DIV/0!</v>
      </c>
      <c r="F10" s="5" t="e">
        <f>F9/(F8+F9)</f>
        <v>#DIV/0!</v>
      </c>
      <c r="G10" s="5" t="e">
        <f>G9/(G8+G9)</f>
        <v>#DIV/0!</v>
      </c>
      <c r="I10" s="44"/>
    </row>
    <row r="11" spans="1:14" s="45" customFormat="1" ht="66" customHeight="1" x14ac:dyDescent="0.4">
      <c r="A11" s="338" t="s">
        <v>224</v>
      </c>
      <c r="B11" s="339"/>
      <c r="C11" s="155"/>
      <c r="D11" s="155"/>
      <c r="E11" s="155"/>
      <c r="F11" s="155"/>
      <c r="G11" s="8" t="e">
        <f>IF(G7&gt;15%,"ERROR","")</f>
        <v>#DIV/0!</v>
      </c>
      <c r="I11" s="46"/>
    </row>
    <row r="12" spans="1:14" ht="20.100000000000001" customHeight="1" x14ac:dyDescent="0.4">
      <c r="A12" s="156"/>
      <c r="B12" s="156"/>
      <c r="C12" s="156"/>
      <c r="D12" s="157"/>
      <c r="E12" s="157"/>
      <c r="F12" s="157"/>
      <c r="G12" s="157"/>
      <c r="I12" s="43"/>
    </row>
    <row r="13" spans="1:14" ht="15" customHeight="1" x14ac:dyDescent="0.4">
      <c r="A13" s="337" t="s">
        <v>38</v>
      </c>
      <c r="B13" s="337"/>
      <c r="C13" s="337"/>
      <c r="D13" s="337"/>
      <c r="E13" s="337"/>
      <c r="F13" s="337"/>
      <c r="G13" s="337"/>
      <c r="I13" s="44"/>
    </row>
    <row r="14" spans="1:14" s="47" customFormat="1" ht="20.100000000000001" customHeight="1" x14ac:dyDescent="0.4">
      <c r="A14" s="341"/>
      <c r="B14" s="341"/>
      <c r="C14" s="16" t="s">
        <v>6</v>
      </c>
      <c r="D14" s="17" t="s">
        <v>7</v>
      </c>
      <c r="E14" s="147" t="s">
        <v>7</v>
      </c>
      <c r="F14" s="147" t="s">
        <v>8</v>
      </c>
      <c r="G14" s="12" t="s">
        <v>10</v>
      </c>
    </row>
    <row r="15" spans="1:14" x14ac:dyDescent="0.4">
      <c r="A15" s="336" t="s">
        <v>39</v>
      </c>
      <c r="B15" s="336"/>
      <c r="C15" s="6">
        <f>C5+C8</f>
        <v>0</v>
      </c>
      <c r="D15" s="6">
        <f>D5+D8</f>
        <v>0</v>
      </c>
      <c r="E15" s="6">
        <f>E5+E8</f>
        <v>0</v>
      </c>
      <c r="F15" s="6">
        <f>F5+F8</f>
        <v>0</v>
      </c>
      <c r="G15" s="6">
        <f>G5+G8</f>
        <v>0</v>
      </c>
      <c r="I15" s="44"/>
    </row>
    <row r="16" spans="1:14" x14ac:dyDescent="0.4">
      <c r="A16" s="336" t="s">
        <v>40</v>
      </c>
      <c r="B16" s="336"/>
      <c r="C16" s="13" t="e">
        <f>C15/(C5+C6+C8+C9)</f>
        <v>#DIV/0!</v>
      </c>
      <c r="D16" s="13" t="e">
        <f>D15/(D5+D6+D8+D9)</f>
        <v>#DIV/0!</v>
      </c>
      <c r="E16" s="13" t="e">
        <f t="shared" ref="E16:F16" si="0">E15/(E5+E6+E8+E9)</f>
        <v>#DIV/0!</v>
      </c>
      <c r="F16" s="13" t="e">
        <f t="shared" si="0"/>
        <v>#DIV/0!</v>
      </c>
      <c r="G16" s="13" t="e">
        <f>G15/(G5+G6+G8+G9)</f>
        <v>#DIV/0!</v>
      </c>
      <c r="I16" s="44"/>
    </row>
    <row r="17" spans="1:9" x14ac:dyDescent="0.4">
      <c r="A17" s="48"/>
      <c r="B17" s="48"/>
      <c r="C17" s="48"/>
      <c r="D17" s="49"/>
      <c r="E17" s="49"/>
      <c r="F17" s="49"/>
      <c r="G17" s="49"/>
      <c r="I17" s="44"/>
    </row>
    <row r="19" spans="1:9" x14ac:dyDescent="0.4">
      <c r="B19" s="50"/>
      <c r="C19" s="50"/>
      <c r="D19" s="50"/>
      <c r="E19" s="50"/>
    </row>
  </sheetData>
  <sheetProtection formatCells="0" formatColumns="0" formatRows="0" insertColumns="0" insertRows="0"/>
  <mergeCells count="7">
    <mergeCell ref="A16:B16"/>
    <mergeCell ref="A1:G1"/>
    <mergeCell ref="A13:G13"/>
    <mergeCell ref="A11:B11"/>
    <mergeCell ref="A3:E3"/>
    <mergeCell ref="A15:B15"/>
    <mergeCell ref="A14:B14"/>
  </mergeCells>
  <phoneticPr fontId="3"/>
  <conditionalFormatting sqref="C7:G7">
    <cfRule type="cellIs" dxfId="4" priority="1" operator="greaterThan">
      <formula>"&lt;15%"</formula>
    </cfRule>
  </conditionalFormatting>
  <dataValidations xWindow="282" yWindow="453" count="4">
    <dataValidation operator="greaterThan" allowBlank="1" showInputMessage="1" errorTitle="入力ミス" error="15％以下で設定して下さい。" prompt="_x000a_" sqref="D7" xr:uid="{00000000-0002-0000-0200-000000000000}"/>
    <dataValidation allowBlank="1" showInputMessage="1" showErrorMessage="1" error="管理的経費が20%を超えています。" prompt="助成金申請額に占める管理的経費の合計額は、最大20％までですので、超えない様ご注意ください。" sqref="G7" xr:uid="{00000000-0002-0000-0200-000001000000}"/>
    <dataValidation operator="greaterThan" allowBlank="1" showInputMessage="1" prompt="_x000a_" sqref="C7" xr:uid="{00000000-0002-0000-0200-000002000000}"/>
    <dataValidation allowBlank="1" showInputMessage="1" sqref="G10 C10" xr:uid="{00000000-0002-0000-0200-000003000000}"/>
  </dataValidations>
  <printOptions horizontalCentered="1"/>
  <pageMargins left="0.7" right="0.7" top="0.75" bottom="0.75" header="0.3" footer="0.3"/>
  <pageSetup paperSize="9" scale="93" fitToHeight="0" orientation="portrait" r:id="rId1"/>
  <headerFooter>
    <oddHeader>&amp;L(様式4-3)</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R75"/>
  <sheetViews>
    <sheetView view="pageLayout" zoomScale="55" zoomScaleNormal="60" zoomScalePageLayoutView="55" workbookViewId="0">
      <selection activeCell="B7" sqref="B7:D7"/>
    </sheetView>
  </sheetViews>
  <sheetFormatPr defaultColWidth="9" defaultRowHeight="18" x14ac:dyDescent="0.4"/>
  <cols>
    <col min="1" max="1" width="2" style="110" customWidth="1"/>
    <col min="2" max="2" width="18.375" style="110" customWidth="1"/>
    <col min="3" max="4" width="17.5" style="110" customWidth="1"/>
    <col min="5" max="5" width="13.125" style="110" customWidth="1"/>
    <col min="6" max="6" width="3.625" style="110" customWidth="1"/>
    <col min="7" max="8" width="13.125" style="110" customWidth="1"/>
    <col min="9" max="9" width="3.625" style="110" customWidth="1"/>
    <col min="10" max="11" width="13.125" style="110" customWidth="1"/>
    <col min="12" max="12" width="3.625" style="110" customWidth="1"/>
    <col min="13" max="14" width="13.125" style="110" customWidth="1"/>
    <col min="15" max="15" width="3.625" style="110" customWidth="1"/>
    <col min="16" max="16" width="13.125" style="110" customWidth="1"/>
    <col min="17" max="17" width="28.125" style="110" customWidth="1"/>
    <col min="18" max="18" width="23.125" style="110" customWidth="1"/>
    <col min="19" max="16384" width="9" style="110"/>
  </cols>
  <sheetData>
    <row r="1" spans="1:18" ht="30" x14ac:dyDescent="0.4">
      <c r="B1" s="244" t="s">
        <v>75</v>
      </c>
      <c r="C1" s="124"/>
      <c r="D1" s="124"/>
      <c r="E1" s="158"/>
      <c r="F1" s="159"/>
      <c r="G1" s="159"/>
      <c r="H1" s="160"/>
      <c r="I1" s="112"/>
      <c r="J1" s="160"/>
      <c r="K1" s="113"/>
      <c r="L1" s="113"/>
      <c r="M1" s="114"/>
      <c r="N1" s="113"/>
    </row>
    <row r="2" spans="1:18" ht="21" customHeight="1" x14ac:dyDescent="0.4">
      <c r="B2" s="161"/>
      <c r="C2" s="124"/>
      <c r="D2" s="124"/>
      <c r="E2" s="158"/>
      <c r="F2" s="159"/>
      <c r="G2" s="159"/>
      <c r="H2" s="160"/>
      <c r="I2" s="112"/>
      <c r="J2" s="160"/>
      <c r="K2" s="113"/>
      <c r="L2" s="113"/>
      <c r="M2" s="114"/>
      <c r="N2" s="113"/>
    </row>
    <row r="3" spans="1:18" s="162" customFormat="1" ht="29.25" customHeight="1" x14ac:dyDescent="0.4">
      <c r="B3" s="163" t="s">
        <v>41</v>
      </c>
      <c r="C3" s="163"/>
      <c r="D3" s="163"/>
      <c r="E3" s="163"/>
      <c r="F3" s="164"/>
      <c r="G3" s="163"/>
      <c r="H3" s="163"/>
      <c r="I3" s="163"/>
      <c r="J3" s="165"/>
      <c r="K3" s="163"/>
      <c r="L3" s="163"/>
      <c r="M3" s="163"/>
      <c r="N3" s="163"/>
      <c r="O3" s="163"/>
      <c r="P3" s="163"/>
      <c r="Q3" s="163"/>
    </row>
    <row r="4" spans="1:18" ht="54.75" customHeight="1" x14ac:dyDescent="0.4">
      <c r="B4" s="365"/>
      <c r="C4" s="365"/>
      <c r="D4" s="365"/>
      <c r="E4" s="351" t="s">
        <v>6</v>
      </c>
      <c r="F4" s="351"/>
      <c r="G4" s="351"/>
      <c r="H4" s="351" t="s">
        <v>7</v>
      </c>
      <c r="I4" s="351"/>
      <c r="J4" s="351"/>
      <c r="K4" s="351" t="s">
        <v>8</v>
      </c>
      <c r="L4" s="351"/>
      <c r="M4" s="351"/>
      <c r="N4" s="351" t="s">
        <v>9</v>
      </c>
      <c r="O4" s="351"/>
      <c r="P4" s="351"/>
      <c r="Q4" s="241" t="s">
        <v>42</v>
      </c>
      <c r="R4" s="259" t="s">
        <v>17</v>
      </c>
    </row>
    <row r="5" spans="1:18" ht="25.5" x14ac:dyDescent="0.4">
      <c r="B5" s="374" t="s">
        <v>35</v>
      </c>
      <c r="C5" s="374"/>
      <c r="D5" s="374"/>
      <c r="E5" s="367">
        <f>C26</f>
        <v>0</v>
      </c>
      <c r="F5" s="368"/>
      <c r="G5" s="368"/>
      <c r="H5" s="352">
        <f>C41</f>
        <v>0</v>
      </c>
      <c r="I5" s="352"/>
      <c r="J5" s="352"/>
      <c r="K5" s="352">
        <f>C56</f>
        <v>0</v>
      </c>
      <c r="L5" s="352"/>
      <c r="M5" s="352"/>
      <c r="N5" s="352">
        <f>C71</f>
        <v>0</v>
      </c>
      <c r="O5" s="352"/>
      <c r="P5" s="352"/>
      <c r="Q5" s="242">
        <f>SUM(E5:P5)</f>
        <v>0</v>
      </c>
      <c r="R5" s="260" t="str">
        <f>IF(Q5=('(様式4-3)③事業費'!G6+'(様式4-3)③事業費'!G9),"","③事業費と金額が異なります")</f>
        <v/>
      </c>
    </row>
    <row r="6" spans="1:18" ht="25.5" x14ac:dyDescent="0.4">
      <c r="B6" s="361" t="s">
        <v>59</v>
      </c>
      <c r="C6" s="362"/>
      <c r="D6" s="363"/>
      <c r="E6" s="371">
        <f>ROUND(SUM(C13:C15),0)</f>
        <v>0</v>
      </c>
      <c r="F6" s="372"/>
      <c r="G6" s="373"/>
      <c r="H6" s="371">
        <f>ROUND(SUM(C28:C30),0)</f>
        <v>0</v>
      </c>
      <c r="I6" s="372"/>
      <c r="J6" s="373"/>
      <c r="K6" s="371">
        <f>ROUND(SUM(C43:C45),0)</f>
        <v>0</v>
      </c>
      <c r="L6" s="372"/>
      <c r="M6" s="373"/>
      <c r="N6" s="371">
        <f>ROUND(SUM(C58:C60),0)</f>
        <v>0</v>
      </c>
      <c r="O6" s="372"/>
      <c r="P6" s="373"/>
      <c r="Q6" s="9">
        <f>SUM(E6:P6)</f>
        <v>0</v>
      </c>
      <c r="R6" s="118"/>
    </row>
    <row r="7" spans="1:18" ht="25.5" x14ac:dyDescent="0.4">
      <c r="B7" s="361" t="s">
        <v>72</v>
      </c>
      <c r="C7" s="362"/>
      <c r="D7" s="363"/>
      <c r="E7" s="375">
        <f>ROUND(SUM(C17:C25),0)</f>
        <v>0</v>
      </c>
      <c r="F7" s="375"/>
      <c r="G7" s="375"/>
      <c r="H7" s="375">
        <f>ROUND(SUM(C32:C40),0)</f>
        <v>0</v>
      </c>
      <c r="I7" s="375"/>
      <c r="J7" s="375"/>
      <c r="K7" s="375">
        <f>ROUND(SUM(C47:C55),0)</f>
        <v>0</v>
      </c>
      <c r="L7" s="375"/>
      <c r="M7" s="375"/>
      <c r="N7" s="375">
        <f>ROUND(SUM(C62:C70),0)</f>
        <v>0</v>
      </c>
      <c r="O7" s="375"/>
      <c r="P7" s="375"/>
      <c r="Q7" s="9">
        <f>SUM(E7:P7)</f>
        <v>0</v>
      </c>
      <c r="R7" s="118"/>
    </row>
    <row r="8" spans="1:18" x14ac:dyDescent="0.4">
      <c r="B8" s="166"/>
      <c r="C8" s="166"/>
      <c r="D8" s="167"/>
      <c r="E8" s="167"/>
      <c r="F8" s="167"/>
      <c r="H8" s="167"/>
      <c r="I8" s="167"/>
      <c r="J8" s="142"/>
    </row>
    <row r="9" spans="1:18" ht="24" customHeight="1" x14ac:dyDescent="0.4">
      <c r="A9" s="132"/>
      <c r="B9" s="240" t="s">
        <v>43</v>
      </c>
      <c r="C9" s="168"/>
      <c r="D9" s="168"/>
      <c r="E9" s="169"/>
      <c r="F9" s="170"/>
      <c r="G9" s="170"/>
      <c r="H9" s="171"/>
      <c r="I9" s="172"/>
      <c r="J9" s="171"/>
      <c r="K9" s="173"/>
      <c r="L9" s="173"/>
      <c r="M9" s="174"/>
      <c r="N9" s="173"/>
      <c r="O9" s="132"/>
      <c r="P9" s="132"/>
      <c r="Q9" s="132"/>
    </row>
    <row r="10" spans="1:18" ht="24" x14ac:dyDescent="0.4">
      <c r="A10" s="366" t="s">
        <v>78</v>
      </c>
      <c r="B10" s="366"/>
      <c r="C10" s="369" t="s">
        <v>45</v>
      </c>
      <c r="D10" s="366" t="s">
        <v>46</v>
      </c>
      <c r="E10" s="366"/>
      <c r="F10" s="366"/>
      <c r="G10" s="366"/>
      <c r="H10" s="366"/>
      <c r="I10" s="366"/>
      <c r="J10" s="366"/>
      <c r="K10" s="366"/>
      <c r="L10" s="366"/>
      <c r="M10" s="366"/>
      <c r="N10" s="366"/>
      <c r="O10" s="366"/>
      <c r="P10" s="366"/>
      <c r="Q10" s="366"/>
    </row>
    <row r="11" spans="1:18" ht="24" x14ac:dyDescent="0.4">
      <c r="A11" s="366"/>
      <c r="B11" s="366"/>
      <c r="C11" s="370"/>
      <c r="D11" s="14" t="s">
        <v>47</v>
      </c>
      <c r="E11" s="66" t="s">
        <v>48</v>
      </c>
      <c r="F11" s="20" t="s">
        <v>49</v>
      </c>
      <c r="G11" s="66" t="s">
        <v>50</v>
      </c>
      <c r="H11" s="66" t="s">
        <v>51</v>
      </c>
      <c r="I11" s="20" t="s">
        <v>49</v>
      </c>
      <c r="J11" s="66" t="s">
        <v>50</v>
      </c>
      <c r="K11" s="66" t="s">
        <v>51</v>
      </c>
      <c r="L11" s="66" t="s">
        <v>52</v>
      </c>
      <c r="M11" s="67" t="s">
        <v>53</v>
      </c>
      <c r="N11" s="376" t="s">
        <v>76</v>
      </c>
      <c r="O11" s="377"/>
      <c r="P11" s="377"/>
      <c r="Q11" s="378"/>
    </row>
    <row r="12" spans="1:18" ht="20.100000000000001" customHeight="1" x14ac:dyDescent="0.4">
      <c r="A12" s="376"/>
      <c r="B12" s="356" t="s">
        <v>64</v>
      </c>
      <c r="C12" s="357"/>
      <c r="D12" s="357"/>
      <c r="E12" s="357"/>
      <c r="F12" s="357"/>
      <c r="G12" s="357"/>
      <c r="H12" s="357"/>
      <c r="I12" s="357"/>
      <c r="J12" s="357"/>
      <c r="K12" s="357"/>
      <c r="L12" s="357"/>
      <c r="M12" s="357"/>
      <c r="N12" s="357"/>
      <c r="O12" s="357"/>
      <c r="P12" s="357"/>
      <c r="Q12" s="358"/>
    </row>
    <row r="13" spans="1:18" ht="20.100000000000001" customHeight="1" x14ac:dyDescent="0.4">
      <c r="A13" s="379"/>
      <c r="B13" s="37"/>
      <c r="C13" s="248" t="str">
        <f>IF(SUM(M13:M15)=0,"",SUM(M13:M15))</f>
        <v/>
      </c>
      <c r="D13" s="69"/>
      <c r="E13" s="38"/>
      <c r="F13" s="175" t="str">
        <f>IF(E13="","","X")</f>
        <v/>
      </c>
      <c r="G13" s="58"/>
      <c r="H13" s="39"/>
      <c r="I13" s="175" t="str">
        <f>IF(G13="","","X")</f>
        <v/>
      </c>
      <c r="J13" s="58"/>
      <c r="K13" s="39"/>
      <c r="L13" s="175" t="str">
        <f t="shared" ref="L13:L15" si="0">IF(J13="","","=")</f>
        <v/>
      </c>
      <c r="M13" s="250" t="str">
        <f>IF(E13*IF(G13="",1,G13)*IF(J13="",1,J13)=0,"",E13*IF(G13="",1,G13)*IF(J13="",1,J13))</f>
        <v/>
      </c>
      <c r="N13" s="359"/>
      <c r="O13" s="359"/>
      <c r="P13" s="359"/>
      <c r="Q13" s="360"/>
    </row>
    <row r="14" spans="1:18" ht="20.100000000000001" customHeight="1" x14ac:dyDescent="0.4">
      <c r="A14" s="379"/>
      <c r="B14" s="176"/>
      <c r="C14" s="248"/>
      <c r="D14" s="69"/>
      <c r="E14" s="38"/>
      <c r="F14" s="175" t="str">
        <f>IF(E14="","","X")</f>
        <v/>
      </c>
      <c r="G14" s="58"/>
      <c r="H14" s="39"/>
      <c r="I14" s="175" t="str">
        <f>IF(G14="","","X")</f>
        <v/>
      </c>
      <c r="J14" s="58"/>
      <c r="K14" s="39"/>
      <c r="L14" s="175" t="str">
        <f t="shared" si="0"/>
        <v/>
      </c>
      <c r="M14" s="250" t="str">
        <f t="shared" ref="M14:M15" si="1">IF(E14*IF(G14="",1,G14)*IF(J14="",1,J14)=0,"",E14*IF(G14="",1,G14)*IF(J14="",1,J14))</f>
        <v/>
      </c>
      <c r="N14" s="359"/>
      <c r="O14" s="359"/>
      <c r="P14" s="359"/>
      <c r="Q14" s="360"/>
    </row>
    <row r="15" spans="1:18" ht="20.100000000000001" customHeight="1" x14ac:dyDescent="0.4">
      <c r="A15" s="379"/>
      <c r="B15" s="176"/>
      <c r="C15" s="249"/>
      <c r="D15" s="69"/>
      <c r="E15" s="38"/>
      <c r="F15" s="175" t="str">
        <f>IF(E15="","","X")</f>
        <v/>
      </c>
      <c r="G15" s="58"/>
      <c r="H15" s="39"/>
      <c r="I15" s="175" t="str">
        <f>IF(G15="","","X")</f>
        <v/>
      </c>
      <c r="J15" s="58"/>
      <c r="K15" s="39"/>
      <c r="L15" s="175" t="str">
        <f t="shared" si="0"/>
        <v/>
      </c>
      <c r="M15" s="250" t="str">
        <f t="shared" si="1"/>
        <v/>
      </c>
      <c r="N15" s="359"/>
      <c r="O15" s="359"/>
      <c r="P15" s="359"/>
      <c r="Q15" s="360"/>
    </row>
    <row r="16" spans="1:18" ht="20.100000000000001" customHeight="1" x14ac:dyDescent="0.4">
      <c r="A16" s="379"/>
      <c r="B16" s="348" t="s">
        <v>73</v>
      </c>
      <c r="C16" s="349"/>
      <c r="D16" s="349"/>
      <c r="E16" s="349"/>
      <c r="F16" s="349"/>
      <c r="G16" s="349"/>
      <c r="H16" s="349"/>
      <c r="I16" s="349"/>
      <c r="J16" s="349"/>
      <c r="K16" s="349"/>
      <c r="L16" s="349"/>
      <c r="M16" s="349"/>
      <c r="N16" s="349"/>
      <c r="O16" s="349"/>
      <c r="P16" s="349"/>
      <c r="Q16" s="350"/>
    </row>
    <row r="17" spans="1:17" ht="21.75" customHeight="1" x14ac:dyDescent="0.4">
      <c r="A17" s="379"/>
      <c r="B17" s="36"/>
      <c r="C17" s="251" t="str">
        <f>IF(SUM(M17:M19)=0,"",SUM(M17:M19))</f>
        <v/>
      </c>
      <c r="D17" s="63"/>
      <c r="E17" s="34"/>
      <c r="F17" s="177" t="str">
        <f>IF(E17="","","X")</f>
        <v/>
      </c>
      <c r="G17" s="28"/>
      <c r="H17" s="29"/>
      <c r="I17" s="177" t="str">
        <f>IF(G17="","","X")</f>
        <v/>
      </c>
      <c r="J17" s="28"/>
      <c r="K17" s="29"/>
      <c r="L17" s="177" t="str">
        <f>IF(J17="","","=")</f>
        <v/>
      </c>
      <c r="M17" s="255" t="str">
        <f>IF(E17*IF(G17="",1,G17)*IF(J17="",1,J17)=0,"",E17*IF(G17="",1,G17)*IF(J17="",1,J17))</f>
        <v/>
      </c>
      <c r="N17" s="344"/>
      <c r="O17" s="344"/>
      <c r="P17" s="344"/>
      <c r="Q17" s="345"/>
    </row>
    <row r="18" spans="1:17" ht="21.75" customHeight="1" x14ac:dyDescent="0.4">
      <c r="A18" s="379"/>
      <c r="B18" s="176"/>
      <c r="C18" s="252"/>
      <c r="D18" s="64"/>
      <c r="E18" s="40"/>
      <c r="F18" s="175" t="str">
        <f t="shared" ref="F18:F55" si="2">IF(E18="","","X")</f>
        <v/>
      </c>
      <c r="G18" s="40"/>
      <c r="H18" s="31"/>
      <c r="I18" s="175" t="str">
        <f t="shared" ref="I18:I40" si="3">IF(G18="","","X")</f>
        <v/>
      </c>
      <c r="J18" s="40"/>
      <c r="K18" s="31"/>
      <c r="L18" s="175" t="str">
        <f t="shared" ref="L18:L70" si="4">IF(J18="","","=")</f>
        <v/>
      </c>
      <c r="M18" s="250" t="str">
        <f t="shared" ref="M18:M70" si="5">IF(E18*IF(G18="",1,G18)*IF(J18="",1,J18)=0,"",E18*IF(G18="",1,G18)*IF(J18="",1,J18))</f>
        <v/>
      </c>
      <c r="N18" s="342"/>
      <c r="O18" s="342"/>
      <c r="P18" s="342"/>
      <c r="Q18" s="343"/>
    </row>
    <row r="19" spans="1:17" ht="21.75" customHeight="1" x14ac:dyDescent="0.4">
      <c r="A19" s="379"/>
      <c r="B19" s="176"/>
      <c r="C19" s="253"/>
      <c r="D19" s="64"/>
      <c r="E19" s="35"/>
      <c r="F19" s="178" t="str">
        <f t="shared" si="2"/>
        <v/>
      </c>
      <c r="G19" s="40"/>
      <c r="H19" s="31"/>
      <c r="I19" s="175" t="str">
        <f t="shared" si="3"/>
        <v/>
      </c>
      <c r="J19" s="40"/>
      <c r="K19" s="31"/>
      <c r="L19" s="175" t="str">
        <f t="shared" si="4"/>
        <v/>
      </c>
      <c r="M19" s="250" t="str">
        <f t="shared" si="5"/>
        <v/>
      </c>
      <c r="N19" s="346"/>
      <c r="O19" s="346"/>
      <c r="P19" s="346"/>
      <c r="Q19" s="347"/>
    </row>
    <row r="20" spans="1:17" ht="21.75" customHeight="1" x14ac:dyDescent="0.4">
      <c r="A20" s="379"/>
      <c r="B20" s="33"/>
      <c r="C20" s="251" t="str">
        <f>IF(SUM(M20:M22)=0,"",SUM(M20:M22))</f>
        <v/>
      </c>
      <c r="D20" s="63"/>
      <c r="E20" s="30"/>
      <c r="F20" s="177" t="str">
        <f t="shared" si="2"/>
        <v/>
      </c>
      <c r="G20" s="28"/>
      <c r="H20" s="29"/>
      <c r="I20" s="177" t="str">
        <f t="shared" si="3"/>
        <v/>
      </c>
      <c r="J20" s="28"/>
      <c r="K20" s="29"/>
      <c r="L20" s="177" t="str">
        <f t="shared" si="4"/>
        <v/>
      </c>
      <c r="M20" s="255" t="str">
        <f t="shared" si="5"/>
        <v/>
      </c>
      <c r="N20" s="342"/>
      <c r="O20" s="342"/>
      <c r="P20" s="342"/>
      <c r="Q20" s="343"/>
    </row>
    <row r="21" spans="1:17" ht="21.75" customHeight="1" x14ac:dyDescent="0.4">
      <c r="A21" s="379"/>
      <c r="B21" s="176"/>
      <c r="C21" s="252"/>
      <c r="D21" s="64"/>
      <c r="E21" s="40"/>
      <c r="F21" s="175" t="str">
        <f t="shared" si="2"/>
        <v/>
      </c>
      <c r="G21" s="40"/>
      <c r="H21" s="31"/>
      <c r="I21" s="175" t="str">
        <f t="shared" si="3"/>
        <v/>
      </c>
      <c r="J21" s="40"/>
      <c r="K21" s="31"/>
      <c r="L21" s="175" t="str">
        <f t="shared" si="4"/>
        <v/>
      </c>
      <c r="M21" s="250" t="str">
        <f t="shared" si="5"/>
        <v/>
      </c>
      <c r="N21" s="342"/>
      <c r="O21" s="342"/>
      <c r="P21" s="342"/>
      <c r="Q21" s="343"/>
    </row>
    <row r="22" spans="1:17" ht="21.75" customHeight="1" x14ac:dyDescent="0.4">
      <c r="A22" s="379"/>
      <c r="B22" s="176"/>
      <c r="C22" s="253"/>
      <c r="D22" s="65"/>
      <c r="E22" s="35"/>
      <c r="F22" s="178" t="str">
        <f t="shared" si="2"/>
        <v/>
      </c>
      <c r="G22" s="40"/>
      <c r="H22" s="31"/>
      <c r="I22" s="175" t="str">
        <f t="shared" si="3"/>
        <v/>
      </c>
      <c r="J22" s="40"/>
      <c r="K22" s="31"/>
      <c r="L22" s="175" t="str">
        <f t="shared" si="4"/>
        <v/>
      </c>
      <c r="M22" s="250" t="str">
        <f t="shared" si="5"/>
        <v/>
      </c>
      <c r="N22" s="346"/>
      <c r="O22" s="346"/>
      <c r="P22" s="346"/>
      <c r="Q22" s="347"/>
    </row>
    <row r="23" spans="1:17" ht="21.75" customHeight="1" x14ac:dyDescent="0.4">
      <c r="A23" s="379"/>
      <c r="B23" s="33"/>
      <c r="C23" s="251" t="str">
        <f>IF(SUM(M23:M25)=0,"",SUM(M23:M25))</f>
        <v/>
      </c>
      <c r="D23" s="64"/>
      <c r="E23" s="30"/>
      <c r="F23" s="175" t="str">
        <f t="shared" si="2"/>
        <v/>
      </c>
      <c r="G23" s="28"/>
      <c r="H23" s="29"/>
      <c r="I23" s="177" t="str">
        <f t="shared" si="3"/>
        <v/>
      </c>
      <c r="J23" s="28"/>
      <c r="K23" s="29"/>
      <c r="L23" s="177" t="str">
        <f t="shared" si="4"/>
        <v/>
      </c>
      <c r="M23" s="255" t="str">
        <f t="shared" si="5"/>
        <v/>
      </c>
      <c r="N23" s="342"/>
      <c r="O23" s="342"/>
      <c r="P23" s="342"/>
      <c r="Q23" s="343"/>
    </row>
    <row r="24" spans="1:17" ht="21.75" customHeight="1" x14ac:dyDescent="0.4">
      <c r="A24" s="379"/>
      <c r="B24" s="176"/>
      <c r="C24" s="253"/>
      <c r="D24" s="64"/>
      <c r="E24" s="30"/>
      <c r="F24" s="175" t="str">
        <f t="shared" si="2"/>
        <v/>
      </c>
      <c r="G24" s="40"/>
      <c r="H24" s="31"/>
      <c r="I24" s="175" t="str">
        <f t="shared" si="3"/>
        <v/>
      </c>
      <c r="J24" s="40"/>
      <c r="K24" s="31"/>
      <c r="L24" s="175" t="str">
        <f t="shared" si="4"/>
        <v/>
      </c>
      <c r="M24" s="250" t="str">
        <f t="shared" si="5"/>
        <v/>
      </c>
      <c r="N24" s="342"/>
      <c r="O24" s="342"/>
      <c r="P24" s="342"/>
      <c r="Q24" s="343"/>
    </row>
    <row r="25" spans="1:17" ht="21.75" customHeight="1" x14ac:dyDescent="0.4">
      <c r="A25" s="379"/>
      <c r="B25" s="179"/>
      <c r="C25" s="254"/>
      <c r="D25" s="64"/>
      <c r="E25" s="30"/>
      <c r="F25" s="175" t="str">
        <f t="shared" si="2"/>
        <v/>
      </c>
      <c r="G25" s="40"/>
      <c r="H25" s="31"/>
      <c r="I25" s="175" t="str">
        <f t="shared" si="3"/>
        <v/>
      </c>
      <c r="J25" s="40"/>
      <c r="K25" s="31"/>
      <c r="L25" s="175" t="str">
        <f t="shared" si="4"/>
        <v/>
      </c>
      <c r="M25" s="250" t="str">
        <f t="shared" si="5"/>
        <v/>
      </c>
      <c r="N25" s="342"/>
      <c r="O25" s="342"/>
      <c r="P25" s="342"/>
      <c r="Q25" s="343"/>
    </row>
    <row r="26" spans="1:17" ht="21.75" customHeight="1" x14ac:dyDescent="0.4">
      <c r="A26" s="380"/>
      <c r="B26" s="180" t="s">
        <v>27</v>
      </c>
      <c r="C26" s="18">
        <f>SUM(C13:C25)</f>
        <v>0</v>
      </c>
      <c r="D26" s="353"/>
      <c r="E26" s="354"/>
      <c r="F26" s="354"/>
      <c r="G26" s="354"/>
      <c r="H26" s="354"/>
      <c r="I26" s="354"/>
      <c r="J26" s="354"/>
      <c r="K26" s="354"/>
      <c r="L26" s="354"/>
      <c r="M26" s="354"/>
      <c r="N26" s="354"/>
      <c r="O26" s="354"/>
      <c r="P26" s="354"/>
      <c r="Q26" s="355"/>
    </row>
    <row r="27" spans="1:17" ht="21.75" customHeight="1" x14ac:dyDescent="0.4">
      <c r="A27" s="181"/>
      <c r="B27" s="356" t="s">
        <v>64</v>
      </c>
      <c r="C27" s="357"/>
      <c r="D27" s="357"/>
      <c r="E27" s="357"/>
      <c r="F27" s="357"/>
      <c r="G27" s="357"/>
      <c r="H27" s="357"/>
      <c r="I27" s="357"/>
      <c r="J27" s="357"/>
      <c r="K27" s="357"/>
      <c r="L27" s="357"/>
      <c r="M27" s="357"/>
      <c r="N27" s="357"/>
      <c r="O27" s="357"/>
      <c r="P27" s="357"/>
      <c r="Q27" s="358"/>
    </row>
    <row r="28" spans="1:17" ht="21.75" customHeight="1" x14ac:dyDescent="0.4">
      <c r="A28" s="181"/>
      <c r="B28" s="37"/>
      <c r="C28" s="256" t="str">
        <f>IF(SUM(M28:M30)=0,"",SUM(M28:M30))</f>
        <v/>
      </c>
      <c r="D28" s="237"/>
      <c r="E28" s="236"/>
      <c r="F28" s="175" t="str">
        <f>IF(E28="","","X")</f>
        <v/>
      </c>
      <c r="G28" s="236"/>
      <c r="H28" s="39"/>
      <c r="I28" s="175" t="str">
        <f>IF(G28="","","X")</f>
        <v/>
      </c>
      <c r="J28" s="58"/>
      <c r="K28" s="39"/>
      <c r="L28" s="175" t="str">
        <f t="shared" ref="L28:L30" si="6">IF(J28="","","=")</f>
        <v/>
      </c>
      <c r="M28" s="250" t="str">
        <f>IF(E28*IF(G28="",1,G28)*IF(J28="",1,J28)=0,"",E28*IF(G28="",1,G28)*IF(J28="",1,J28))</f>
        <v/>
      </c>
      <c r="N28" s="359"/>
      <c r="O28" s="359"/>
      <c r="P28" s="359"/>
      <c r="Q28" s="360"/>
    </row>
    <row r="29" spans="1:17" ht="21.75" customHeight="1" x14ac:dyDescent="0.4">
      <c r="A29" s="181"/>
      <c r="B29" s="176"/>
      <c r="C29" s="256"/>
      <c r="D29" s="237"/>
      <c r="E29" s="91"/>
      <c r="F29" s="175" t="str">
        <f>IF(E29="","","X")</f>
        <v/>
      </c>
      <c r="G29" s="58"/>
      <c r="H29" s="39"/>
      <c r="I29" s="175" t="str">
        <f>IF(G29="","","X")</f>
        <v/>
      </c>
      <c r="J29" s="58"/>
      <c r="K29" s="39"/>
      <c r="L29" s="175" t="str">
        <f t="shared" si="6"/>
        <v/>
      </c>
      <c r="M29" s="250" t="str">
        <f>IF(E29*IF(G29="",1,G29)*IF(J29="",1,J29)=0,"",E29*IF(G29="",1,G29)*IF(J29="",1,J29))</f>
        <v/>
      </c>
      <c r="N29" s="359"/>
      <c r="O29" s="359"/>
      <c r="P29" s="359"/>
      <c r="Q29" s="360"/>
    </row>
    <row r="30" spans="1:17" ht="21.75" customHeight="1" x14ac:dyDescent="0.4">
      <c r="A30" s="181"/>
      <c r="B30" s="176"/>
      <c r="C30" s="257"/>
      <c r="D30" s="238"/>
      <c r="E30" s="236"/>
      <c r="F30" s="175" t="str">
        <f>IF(E30="","","X")</f>
        <v/>
      </c>
      <c r="G30" s="58"/>
      <c r="H30" s="39"/>
      <c r="I30" s="175" t="str">
        <f>IF(G30="","","X")</f>
        <v/>
      </c>
      <c r="J30" s="58"/>
      <c r="K30" s="39"/>
      <c r="L30" s="175" t="str">
        <f t="shared" si="6"/>
        <v/>
      </c>
      <c r="M30" s="250" t="str">
        <f t="shared" ref="M30" si="7">IF(E30*IF(G30="",1,G30)*IF(J30="",1,J30)=0,"",E30*IF(G30="",1,G30)*IF(J30="",1,J30))</f>
        <v/>
      </c>
      <c r="N30" s="359"/>
      <c r="O30" s="359"/>
      <c r="P30" s="359"/>
      <c r="Q30" s="360"/>
    </row>
    <row r="31" spans="1:17" ht="21.75" customHeight="1" x14ac:dyDescent="0.4">
      <c r="A31" s="182"/>
      <c r="B31" s="348" t="s">
        <v>73</v>
      </c>
      <c r="C31" s="349"/>
      <c r="D31" s="349"/>
      <c r="E31" s="349"/>
      <c r="F31" s="349"/>
      <c r="G31" s="349"/>
      <c r="H31" s="349"/>
      <c r="I31" s="349"/>
      <c r="J31" s="349"/>
      <c r="K31" s="349"/>
      <c r="L31" s="349"/>
      <c r="M31" s="349"/>
      <c r="N31" s="349"/>
      <c r="O31" s="349"/>
      <c r="P31" s="349"/>
      <c r="Q31" s="350"/>
    </row>
    <row r="32" spans="1:17" ht="21.75" customHeight="1" x14ac:dyDescent="0.4">
      <c r="A32" s="182"/>
      <c r="B32" s="89"/>
      <c r="C32" s="253" t="str">
        <f>IF(SUM(M32:M34)=0,"",SUM(M32:M34))</f>
        <v/>
      </c>
      <c r="D32" s="68"/>
      <c r="E32" s="40"/>
      <c r="F32" s="175" t="str">
        <f t="shared" si="2"/>
        <v/>
      </c>
      <c r="G32" s="60"/>
      <c r="H32" s="31"/>
      <c r="I32" s="175" t="str">
        <f t="shared" si="3"/>
        <v/>
      </c>
      <c r="J32" s="90"/>
      <c r="K32" s="31"/>
      <c r="L32" s="175" t="str">
        <f t="shared" si="4"/>
        <v/>
      </c>
      <c r="M32" s="250" t="str">
        <f t="shared" si="5"/>
        <v/>
      </c>
      <c r="N32" s="342"/>
      <c r="O32" s="342"/>
      <c r="P32" s="342"/>
      <c r="Q32" s="343"/>
    </row>
    <row r="33" spans="1:17" ht="21.75" customHeight="1" x14ac:dyDescent="0.4">
      <c r="A33" s="182"/>
      <c r="B33" s="176"/>
      <c r="C33" s="253"/>
      <c r="D33" s="64"/>
      <c r="E33" s="40"/>
      <c r="F33" s="175" t="str">
        <f t="shared" si="2"/>
        <v/>
      </c>
      <c r="G33" s="40"/>
      <c r="H33" s="31"/>
      <c r="I33" s="175" t="str">
        <f t="shared" si="3"/>
        <v/>
      </c>
      <c r="J33" s="40"/>
      <c r="K33" s="31"/>
      <c r="L33" s="175" t="str">
        <f t="shared" si="4"/>
        <v/>
      </c>
      <c r="M33" s="250" t="str">
        <f t="shared" si="5"/>
        <v/>
      </c>
      <c r="N33" s="342"/>
      <c r="O33" s="342"/>
      <c r="P33" s="342"/>
      <c r="Q33" s="343"/>
    </row>
    <row r="34" spans="1:17" ht="21.75" customHeight="1" x14ac:dyDescent="0.4">
      <c r="A34" s="182"/>
      <c r="B34" s="176"/>
      <c r="C34" s="254"/>
      <c r="D34" s="65"/>
      <c r="E34" s="35"/>
      <c r="F34" s="175" t="str">
        <f t="shared" si="2"/>
        <v/>
      </c>
      <c r="G34" s="40"/>
      <c r="H34" s="31"/>
      <c r="I34" s="175" t="str">
        <f t="shared" si="3"/>
        <v/>
      </c>
      <c r="J34" s="40"/>
      <c r="K34" s="31"/>
      <c r="L34" s="175" t="str">
        <f t="shared" si="4"/>
        <v/>
      </c>
      <c r="M34" s="250" t="str">
        <f t="shared" si="5"/>
        <v/>
      </c>
      <c r="N34" s="346"/>
      <c r="O34" s="346"/>
      <c r="P34" s="346"/>
      <c r="Q34" s="347"/>
    </row>
    <row r="35" spans="1:17" ht="21.75" customHeight="1" x14ac:dyDescent="0.4">
      <c r="A35" s="182"/>
      <c r="B35" s="33"/>
      <c r="C35" s="253" t="str">
        <f>IF(SUM(M35:M37)=0,"",SUM(M35:M37))</f>
        <v/>
      </c>
      <c r="D35" s="64"/>
      <c r="E35" s="30"/>
      <c r="F35" s="177" t="str">
        <f t="shared" si="2"/>
        <v/>
      </c>
      <c r="G35" s="28"/>
      <c r="H35" s="29"/>
      <c r="I35" s="177" t="str">
        <f t="shared" si="3"/>
        <v/>
      </c>
      <c r="J35" s="28"/>
      <c r="K35" s="29"/>
      <c r="L35" s="177" t="str">
        <f t="shared" si="4"/>
        <v/>
      </c>
      <c r="M35" s="255" t="str">
        <f t="shared" si="5"/>
        <v/>
      </c>
      <c r="N35" s="342"/>
      <c r="O35" s="342"/>
      <c r="P35" s="342"/>
      <c r="Q35" s="343"/>
    </row>
    <row r="36" spans="1:17" ht="21.75" customHeight="1" x14ac:dyDescent="0.4">
      <c r="A36" s="182"/>
      <c r="B36" s="176"/>
      <c r="C36" s="253"/>
      <c r="D36" s="64"/>
      <c r="E36" s="40"/>
      <c r="F36" s="175" t="str">
        <f t="shared" si="2"/>
        <v/>
      </c>
      <c r="G36" s="40"/>
      <c r="H36" s="31"/>
      <c r="I36" s="175" t="str">
        <f t="shared" si="3"/>
        <v/>
      </c>
      <c r="J36" s="40"/>
      <c r="K36" s="31"/>
      <c r="L36" s="175" t="str">
        <f t="shared" si="4"/>
        <v/>
      </c>
      <c r="M36" s="250" t="str">
        <f t="shared" si="5"/>
        <v/>
      </c>
      <c r="N36" s="342"/>
      <c r="O36" s="342"/>
      <c r="P36" s="342"/>
      <c r="Q36" s="343"/>
    </row>
    <row r="37" spans="1:17" ht="21.75" customHeight="1" x14ac:dyDescent="0.4">
      <c r="A37" s="182"/>
      <c r="B37" s="176"/>
      <c r="C37" s="254"/>
      <c r="D37" s="65"/>
      <c r="E37" s="35"/>
      <c r="F37" s="175" t="str">
        <f t="shared" si="2"/>
        <v/>
      </c>
      <c r="G37" s="40"/>
      <c r="H37" s="31"/>
      <c r="I37" s="175" t="str">
        <f t="shared" si="3"/>
        <v/>
      </c>
      <c r="J37" s="40"/>
      <c r="K37" s="31"/>
      <c r="L37" s="175" t="str">
        <f t="shared" si="4"/>
        <v/>
      </c>
      <c r="M37" s="250" t="str">
        <f t="shared" si="5"/>
        <v/>
      </c>
      <c r="N37" s="346"/>
      <c r="O37" s="346"/>
      <c r="P37" s="346"/>
      <c r="Q37" s="347"/>
    </row>
    <row r="38" spans="1:17" ht="21.75" customHeight="1" x14ac:dyDescent="0.4">
      <c r="A38" s="182"/>
      <c r="B38" s="33"/>
      <c r="C38" s="253" t="str">
        <f>IF(SUM(M38:M40)=0,"",SUM(M38:M40))</f>
        <v/>
      </c>
      <c r="D38" s="63"/>
      <c r="E38" s="30"/>
      <c r="F38" s="177" t="str">
        <f t="shared" ref="F38:F39" si="8">IF(E38="","","X")</f>
        <v/>
      </c>
      <c r="G38" s="28"/>
      <c r="H38" s="29"/>
      <c r="I38" s="177" t="str">
        <f t="shared" ref="I38:I39" si="9">IF(G38="","","X")</f>
        <v/>
      </c>
      <c r="J38" s="28"/>
      <c r="K38" s="29"/>
      <c r="L38" s="177" t="str">
        <f t="shared" si="4"/>
        <v/>
      </c>
      <c r="M38" s="255" t="str">
        <f t="shared" si="5"/>
        <v/>
      </c>
      <c r="N38" s="342"/>
      <c r="O38" s="342"/>
      <c r="P38" s="342"/>
      <c r="Q38" s="343"/>
    </row>
    <row r="39" spans="1:17" ht="21.75" customHeight="1" x14ac:dyDescent="0.4">
      <c r="A39" s="182"/>
      <c r="B39" s="176"/>
      <c r="C39" s="253"/>
      <c r="D39" s="64"/>
      <c r="E39" s="30"/>
      <c r="F39" s="175" t="str">
        <f t="shared" si="8"/>
        <v/>
      </c>
      <c r="G39" s="40"/>
      <c r="H39" s="31"/>
      <c r="I39" s="175" t="str">
        <f t="shared" si="9"/>
        <v/>
      </c>
      <c r="J39" s="40"/>
      <c r="K39" s="31"/>
      <c r="L39" s="175" t="str">
        <f t="shared" si="4"/>
        <v/>
      </c>
      <c r="M39" s="250" t="str">
        <f t="shared" si="5"/>
        <v/>
      </c>
      <c r="N39" s="342"/>
      <c r="O39" s="342"/>
      <c r="P39" s="342"/>
      <c r="Q39" s="343"/>
    </row>
    <row r="40" spans="1:17" ht="21.75" customHeight="1" x14ac:dyDescent="0.4">
      <c r="A40" s="182"/>
      <c r="B40" s="179"/>
      <c r="C40" s="254"/>
      <c r="D40" s="64"/>
      <c r="E40" s="30"/>
      <c r="F40" s="175" t="str">
        <f t="shared" si="2"/>
        <v/>
      </c>
      <c r="G40" s="40"/>
      <c r="H40" s="31"/>
      <c r="I40" s="175" t="str">
        <f t="shared" si="3"/>
        <v/>
      </c>
      <c r="J40" s="40"/>
      <c r="K40" s="31"/>
      <c r="L40" s="175" t="str">
        <f t="shared" si="4"/>
        <v/>
      </c>
      <c r="M40" s="250" t="str">
        <f t="shared" si="5"/>
        <v/>
      </c>
      <c r="N40" s="342"/>
      <c r="O40" s="342"/>
      <c r="P40" s="342"/>
      <c r="Q40" s="343"/>
    </row>
    <row r="41" spans="1:17" ht="21.75" customHeight="1" x14ac:dyDescent="0.4">
      <c r="A41" s="183"/>
      <c r="B41" s="180" t="s">
        <v>28</v>
      </c>
      <c r="C41" s="18">
        <f>SUM(C28:C40)</f>
        <v>0</v>
      </c>
      <c r="D41" s="353"/>
      <c r="E41" s="354"/>
      <c r="F41" s="354"/>
      <c r="G41" s="354"/>
      <c r="H41" s="354"/>
      <c r="I41" s="354"/>
      <c r="J41" s="354"/>
      <c r="K41" s="354"/>
      <c r="L41" s="354"/>
      <c r="M41" s="354"/>
      <c r="N41" s="354"/>
      <c r="O41" s="354"/>
      <c r="P41" s="354"/>
      <c r="Q41" s="355"/>
    </row>
    <row r="42" spans="1:17" ht="20.100000000000001" customHeight="1" x14ac:dyDescent="0.4">
      <c r="A42" s="182"/>
      <c r="B42" s="356" t="s">
        <v>64</v>
      </c>
      <c r="C42" s="357"/>
      <c r="D42" s="357"/>
      <c r="E42" s="357"/>
      <c r="F42" s="357"/>
      <c r="G42" s="357"/>
      <c r="H42" s="357"/>
      <c r="I42" s="357"/>
      <c r="J42" s="357"/>
      <c r="K42" s="357"/>
      <c r="L42" s="357"/>
      <c r="M42" s="357"/>
      <c r="N42" s="357"/>
      <c r="O42" s="357"/>
      <c r="P42" s="357"/>
      <c r="Q42" s="358"/>
    </row>
    <row r="43" spans="1:17" ht="20.100000000000001" customHeight="1" x14ac:dyDescent="0.4">
      <c r="A43" s="182"/>
      <c r="B43" s="37"/>
      <c r="C43" s="248" t="str">
        <f>IF(SUM(M43:M45)=0,"",SUM(M43:M45))</f>
        <v/>
      </c>
      <c r="D43" s="69"/>
      <c r="E43" s="38"/>
      <c r="F43" s="231" t="str">
        <f>IF(E43="","","X")</f>
        <v/>
      </c>
      <c r="G43" s="58"/>
      <c r="H43" s="39"/>
      <c r="I43" s="231" t="str">
        <f>IF(G43="","","X")</f>
        <v/>
      </c>
      <c r="J43" s="58"/>
      <c r="K43" s="39"/>
      <c r="L43" s="231" t="str">
        <f t="shared" ref="L43:L45" si="10">IF(J43="","","=")</f>
        <v/>
      </c>
      <c r="M43" s="250" t="str">
        <f>IF(E43*IF(G43="",1,G43)*IF(J43="",1,J43)=0,"",E43*IF(G43="",1,G43)*IF(J43="",1,J43))</f>
        <v/>
      </c>
      <c r="N43" s="359"/>
      <c r="O43" s="359"/>
      <c r="P43" s="359"/>
      <c r="Q43" s="360"/>
    </row>
    <row r="44" spans="1:17" ht="20.100000000000001" customHeight="1" x14ac:dyDescent="0.4">
      <c r="A44" s="182"/>
      <c r="B44" s="176"/>
      <c r="C44" s="248"/>
      <c r="D44" s="69"/>
      <c r="E44" s="38"/>
      <c r="F44" s="231" t="str">
        <f>IF(E44="","","X")</f>
        <v/>
      </c>
      <c r="G44" s="58"/>
      <c r="H44" s="39"/>
      <c r="I44" s="231" t="str">
        <f>IF(G44="","","X")</f>
        <v/>
      </c>
      <c r="J44" s="58"/>
      <c r="K44" s="39"/>
      <c r="L44" s="231" t="str">
        <f t="shared" si="10"/>
        <v/>
      </c>
      <c r="M44" s="250" t="str">
        <f t="shared" ref="M44:M45" si="11">IF(E44*IF(G44="",1,G44)*IF(J44="",1,J44)=0,"",E44*IF(G44="",1,G44)*IF(J44="",1,J44))</f>
        <v/>
      </c>
      <c r="N44" s="359"/>
      <c r="O44" s="359"/>
      <c r="P44" s="359"/>
      <c r="Q44" s="360"/>
    </row>
    <row r="45" spans="1:17" ht="20.100000000000001" customHeight="1" x14ac:dyDescent="0.4">
      <c r="A45" s="182"/>
      <c r="B45" s="176"/>
      <c r="C45" s="248"/>
      <c r="D45" s="69"/>
      <c r="E45" s="38"/>
      <c r="F45" s="231" t="str">
        <f>IF(E45="","","X")</f>
        <v/>
      </c>
      <c r="G45" s="58"/>
      <c r="H45" s="39"/>
      <c r="I45" s="231" t="str">
        <f>IF(G45="","","X")</f>
        <v/>
      </c>
      <c r="J45" s="58"/>
      <c r="K45" s="39"/>
      <c r="L45" s="231" t="str">
        <f t="shared" si="10"/>
        <v/>
      </c>
      <c r="M45" s="250" t="str">
        <f t="shared" si="11"/>
        <v/>
      </c>
      <c r="N45" s="359"/>
      <c r="O45" s="359"/>
      <c r="P45" s="359"/>
      <c r="Q45" s="360"/>
    </row>
    <row r="46" spans="1:17" ht="21.75" customHeight="1" x14ac:dyDescent="0.4">
      <c r="A46" s="182"/>
      <c r="B46" s="348" t="s">
        <v>73</v>
      </c>
      <c r="C46" s="349"/>
      <c r="D46" s="349"/>
      <c r="E46" s="349"/>
      <c r="F46" s="349"/>
      <c r="G46" s="349"/>
      <c r="H46" s="349"/>
      <c r="I46" s="349"/>
      <c r="J46" s="349"/>
      <c r="K46" s="349"/>
      <c r="L46" s="349"/>
      <c r="M46" s="349"/>
      <c r="N46" s="349"/>
      <c r="O46" s="349"/>
      <c r="P46" s="349"/>
      <c r="Q46" s="350"/>
    </row>
    <row r="47" spans="1:17" ht="21.75" customHeight="1" x14ac:dyDescent="0.4">
      <c r="A47" s="182"/>
      <c r="B47" s="36"/>
      <c r="C47" s="253" t="str">
        <f>IF(SUM(M47:M49)=0,"",SUM(M47:M49))</f>
        <v/>
      </c>
      <c r="D47" s="64"/>
      <c r="E47" s="30"/>
      <c r="F47" s="175" t="str">
        <f t="shared" ref="F47:F52" si="12">IF(E47="","","X")</f>
        <v/>
      </c>
      <c r="G47" s="40"/>
      <c r="H47" s="31"/>
      <c r="I47" s="175" t="str">
        <f t="shared" ref="I47:I55" si="13">IF(G47="","","X")</f>
        <v/>
      </c>
      <c r="J47" s="40"/>
      <c r="K47" s="31"/>
      <c r="L47" s="175" t="str">
        <f t="shared" ref="L47:L52" si="14">IF(J47="","","=")</f>
        <v/>
      </c>
      <c r="M47" s="250" t="str">
        <f t="shared" ref="M47:M52" si="15">IF(E47*IF(G47="",1,G47)*IF(J47="",1,J47)=0,"",E47*IF(G47="",1,G47)*IF(J47="",1,J47))</f>
        <v/>
      </c>
      <c r="N47" s="342"/>
      <c r="O47" s="342"/>
      <c r="P47" s="342"/>
      <c r="Q47" s="343"/>
    </row>
    <row r="48" spans="1:17" ht="21.75" customHeight="1" x14ac:dyDescent="0.4">
      <c r="A48" s="182"/>
      <c r="B48" s="176"/>
      <c r="C48" s="253"/>
      <c r="D48" s="64"/>
      <c r="E48" s="40"/>
      <c r="F48" s="175" t="str">
        <f t="shared" si="12"/>
        <v/>
      </c>
      <c r="G48" s="40"/>
      <c r="H48" s="31"/>
      <c r="I48" s="175" t="str">
        <f t="shared" si="13"/>
        <v/>
      </c>
      <c r="J48" s="40"/>
      <c r="K48" s="31"/>
      <c r="L48" s="175" t="str">
        <f t="shared" si="14"/>
        <v/>
      </c>
      <c r="M48" s="250" t="str">
        <f t="shared" si="15"/>
        <v/>
      </c>
      <c r="N48" s="342"/>
      <c r="O48" s="342"/>
      <c r="P48" s="342"/>
      <c r="Q48" s="343"/>
    </row>
    <row r="49" spans="1:17" ht="21.75" customHeight="1" x14ac:dyDescent="0.4">
      <c r="A49" s="182"/>
      <c r="B49" s="176"/>
      <c r="C49" s="254"/>
      <c r="D49" s="65"/>
      <c r="E49" s="35"/>
      <c r="F49" s="178" t="str">
        <f t="shared" si="12"/>
        <v/>
      </c>
      <c r="G49" s="40"/>
      <c r="H49" s="31"/>
      <c r="I49" s="175" t="str">
        <f t="shared" si="13"/>
        <v/>
      </c>
      <c r="J49" s="40"/>
      <c r="K49" s="31"/>
      <c r="L49" s="175" t="str">
        <f t="shared" si="14"/>
        <v/>
      </c>
      <c r="M49" s="250" t="str">
        <f t="shared" si="15"/>
        <v/>
      </c>
      <c r="N49" s="346"/>
      <c r="O49" s="346"/>
      <c r="P49" s="346"/>
      <c r="Q49" s="347"/>
    </row>
    <row r="50" spans="1:17" ht="21.75" customHeight="1" x14ac:dyDescent="0.4">
      <c r="A50" s="182"/>
      <c r="B50" s="33"/>
      <c r="C50" s="253" t="str">
        <f>IF(SUM(M50:M52)=0,"",SUM(M50:M52))</f>
        <v/>
      </c>
      <c r="D50" s="64"/>
      <c r="E50" s="30"/>
      <c r="F50" s="175" t="str">
        <f t="shared" si="12"/>
        <v/>
      </c>
      <c r="G50" s="28"/>
      <c r="H50" s="29"/>
      <c r="I50" s="177" t="str">
        <f t="shared" si="13"/>
        <v/>
      </c>
      <c r="J50" s="28"/>
      <c r="K50" s="29"/>
      <c r="L50" s="177" t="str">
        <f t="shared" si="14"/>
        <v/>
      </c>
      <c r="M50" s="255" t="str">
        <f t="shared" si="15"/>
        <v/>
      </c>
      <c r="N50" s="342"/>
      <c r="O50" s="342"/>
      <c r="P50" s="342"/>
      <c r="Q50" s="343"/>
    </row>
    <row r="51" spans="1:17" ht="21.75" customHeight="1" x14ac:dyDescent="0.4">
      <c r="A51" s="182"/>
      <c r="B51" s="176"/>
      <c r="C51" s="253"/>
      <c r="D51" s="64"/>
      <c r="E51" s="40"/>
      <c r="F51" s="175" t="str">
        <f t="shared" si="12"/>
        <v/>
      </c>
      <c r="G51" s="40"/>
      <c r="H51" s="31"/>
      <c r="I51" s="175" t="str">
        <f t="shared" si="13"/>
        <v/>
      </c>
      <c r="J51" s="40"/>
      <c r="K51" s="31"/>
      <c r="L51" s="175" t="str">
        <f t="shared" si="14"/>
        <v/>
      </c>
      <c r="M51" s="250" t="str">
        <f t="shared" si="15"/>
        <v/>
      </c>
      <c r="N51" s="342"/>
      <c r="O51" s="342"/>
      <c r="P51" s="342"/>
      <c r="Q51" s="343"/>
    </row>
    <row r="52" spans="1:17" ht="21.75" customHeight="1" x14ac:dyDescent="0.4">
      <c r="A52" s="182"/>
      <c r="B52" s="176"/>
      <c r="C52" s="254"/>
      <c r="D52" s="65"/>
      <c r="E52" s="35"/>
      <c r="F52" s="178" t="str">
        <f t="shared" si="12"/>
        <v/>
      </c>
      <c r="G52" s="40"/>
      <c r="H52" s="31"/>
      <c r="I52" s="175" t="str">
        <f t="shared" si="13"/>
        <v/>
      </c>
      <c r="J52" s="40"/>
      <c r="K52" s="31"/>
      <c r="L52" s="175" t="str">
        <f t="shared" si="14"/>
        <v/>
      </c>
      <c r="M52" s="250" t="str">
        <f t="shared" si="15"/>
        <v/>
      </c>
      <c r="N52" s="346"/>
      <c r="O52" s="346"/>
      <c r="P52" s="346"/>
      <c r="Q52" s="347"/>
    </row>
    <row r="53" spans="1:17" ht="21.75" customHeight="1" x14ac:dyDescent="0.4">
      <c r="A53" s="182"/>
      <c r="B53" s="33"/>
      <c r="C53" s="253" t="str">
        <f>IF(SUM(M53:M55)=0,"",SUM(M53:M55))</f>
        <v/>
      </c>
      <c r="D53" s="63"/>
      <c r="E53" s="30"/>
      <c r="F53" s="175" t="str">
        <f t="shared" si="2"/>
        <v/>
      </c>
      <c r="G53" s="28"/>
      <c r="H53" s="29"/>
      <c r="I53" s="177" t="str">
        <f t="shared" si="13"/>
        <v/>
      </c>
      <c r="J53" s="28"/>
      <c r="K53" s="29"/>
      <c r="L53" s="177" t="str">
        <f t="shared" si="4"/>
        <v/>
      </c>
      <c r="M53" s="255" t="str">
        <f t="shared" si="5"/>
        <v/>
      </c>
      <c r="N53" s="342"/>
      <c r="O53" s="342"/>
      <c r="P53" s="342"/>
      <c r="Q53" s="343"/>
    </row>
    <row r="54" spans="1:17" ht="21.75" customHeight="1" x14ac:dyDescent="0.4">
      <c r="A54" s="182"/>
      <c r="B54" s="176"/>
      <c r="C54" s="253"/>
      <c r="D54" s="64"/>
      <c r="E54" s="30"/>
      <c r="F54" s="175" t="str">
        <f t="shared" si="2"/>
        <v/>
      </c>
      <c r="G54" s="40"/>
      <c r="H54" s="31"/>
      <c r="I54" s="175" t="str">
        <f t="shared" si="13"/>
        <v/>
      </c>
      <c r="J54" s="40"/>
      <c r="K54" s="31"/>
      <c r="L54" s="175" t="str">
        <f t="shared" si="4"/>
        <v/>
      </c>
      <c r="M54" s="250" t="str">
        <f t="shared" si="5"/>
        <v/>
      </c>
      <c r="N54" s="342"/>
      <c r="O54" s="342"/>
      <c r="P54" s="342"/>
      <c r="Q54" s="343"/>
    </row>
    <row r="55" spans="1:17" ht="21.75" customHeight="1" x14ac:dyDescent="0.4">
      <c r="A55" s="182"/>
      <c r="B55" s="179"/>
      <c r="C55" s="254"/>
      <c r="D55" s="64"/>
      <c r="E55" s="30"/>
      <c r="F55" s="175" t="str">
        <f t="shared" si="2"/>
        <v/>
      </c>
      <c r="G55" s="40"/>
      <c r="H55" s="31"/>
      <c r="I55" s="175" t="str">
        <f t="shared" si="13"/>
        <v/>
      </c>
      <c r="J55" s="40"/>
      <c r="K55" s="31"/>
      <c r="L55" s="175" t="str">
        <f t="shared" si="4"/>
        <v/>
      </c>
      <c r="M55" s="250" t="str">
        <f t="shared" si="5"/>
        <v/>
      </c>
      <c r="N55" s="342"/>
      <c r="O55" s="342"/>
      <c r="P55" s="342"/>
      <c r="Q55" s="343"/>
    </row>
    <row r="56" spans="1:17" ht="21.75" customHeight="1" x14ac:dyDescent="0.4">
      <c r="A56" s="183"/>
      <c r="B56" s="180" t="s">
        <v>29</v>
      </c>
      <c r="C56" s="18">
        <f>SUM(C43:C55)</f>
        <v>0</v>
      </c>
      <c r="D56" s="353"/>
      <c r="E56" s="354"/>
      <c r="F56" s="354"/>
      <c r="G56" s="354"/>
      <c r="H56" s="354"/>
      <c r="I56" s="354"/>
      <c r="J56" s="354"/>
      <c r="K56" s="354"/>
      <c r="L56" s="354"/>
      <c r="M56" s="354"/>
      <c r="N56" s="354"/>
      <c r="O56" s="354"/>
      <c r="P56" s="354"/>
      <c r="Q56" s="355"/>
    </row>
    <row r="57" spans="1:17" ht="20.100000000000001" customHeight="1" x14ac:dyDescent="0.4">
      <c r="A57" s="182"/>
      <c r="B57" s="356" t="s">
        <v>64</v>
      </c>
      <c r="C57" s="357"/>
      <c r="D57" s="357"/>
      <c r="E57" s="357"/>
      <c r="F57" s="357"/>
      <c r="G57" s="357"/>
      <c r="H57" s="357"/>
      <c r="I57" s="357"/>
      <c r="J57" s="357"/>
      <c r="K57" s="357"/>
      <c r="L57" s="357"/>
      <c r="M57" s="357"/>
      <c r="N57" s="357"/>
      <c r="O57" s="357"/>
      <c r="P57" s="357"/>
      <c r="Q57" s="358"/>
    </row>
    <row r="58" spans="1:17" ht="20.100000000000001" customHeight="1" x14ac:dyDescent="0.4">
      <c r="A58" s="182"/>
      <c r="B58" s="37"/>
      <c r="C58" s="248" t="str">
        <f>IF(SUM(M58:M60)=0,"",SUM(M58:M60))</f>
        <v/>
      </c>
      <c r="D58" s="69"/>
      <c r="E58" s="38"/>
      <c r="F58" s="231" t="str">
        <f>IF(E58="","","X")</f>
        <v/>
      </c>
      <c r="G58" s="58"/>
      <c r="H58" s="39"/>
      <c r="I58" s="231" t="str">
        <f>IF(G58="","","X")</f>
        <v/>
      </c>
      <c r="J58" s="58"/>
      <c r="K58" s="39"/>
      <c r="L58" s="231" t="str">
        <f t="shared" ref="L58:L60" si="16">IF(J58="","","=")</f>
        <v/>
      </c>
      <c r="M58" s="250" t="str">
        <f>IF(E58*IF(G58="",1,G58)*IF(J58="",1,J58)=0,"",E58*IF(G58="",1,G58)*IF(J58="",1,J58))</f>
        <v/>
      </c>
      <c r="N58" s="359"/>
      <c r="O58" s="359"/>
      <c r="P58" s="359"/>
      <c r="Q58" s="360"/>
    </row>
    <row r="59" spans="1:17" ht="20.100000000000001" customHeight="1" x14ac:dyDescent="0.4">
      <c r="A59" s="182"/>
      <c r="B59" s="176"/>
      <c r="C59" s="248"/>
      <c r="D59" s="69"/>
      <c r="E59" s="38"/>
      <c r="F59" s="231" t="str">
        <f>IF(E59="","","X")</f>
        <v/>
      </c>
      <c r="G59" s="58"/>
      <c r="H59" s="39"/>
      <c r="I59" s="231" t="str">
        <f>IF(G59="","","X")</f>
        <v/>
      </c>
      <c r="J59" s="58"/>
      <c r="K59" s="39"/>
      <c r="L59" s="231" t="str">
        <f t="shared" si="16"/>
        <v/>
      </c>
      <c r="M59" s="250" t="str">
        <f t="shared" ref="M59:M60" si="17">IF(E59*IF(G59="",1,G59)*IF(J59="",1,J59)=0,"",E59*IF(G59="",1,G59)*IF(J59="",1,J59))</f>
        <v/>
      </c>
      <c r="N59" s="359"/>
      <c r="O59" s="359"/>
      <c r="P59" s="359"/>
      <c r="Q59" s="360"/>
    </row>
    <row r="60" spans="1:17" ht="20.100000000000001" customHeight="1" x14ac:dyDescent="0.4">
      <c r="A60" s="182"/>
      <c r="B60" s="176"/>
      <c r="C60" s="248"/>
      <c r="D60" s="69"/>
      <c r="E60" s="38"/>
      <c r="F60" s="231" t="str">
        <f>IF(E60="","","X")</f>
        <v/>
      </c>
      <c r="G60" s="58"/>
      <c r="H60" s="39"/>
      <c r="I60" s="231" t="str">
        <f>IF(G60="","","X")</f>
        <v/>
      </c>
      <c r="J60" s="58"/>
      <c r="K60" s="39"/>
      <c r="L60" s="231" t="str">
        <f t="shared" si="16"/>
        <v/>
      </c>
      <c r="M60" s="250" t="str">
        <f t="shared" si="17"/>
        <v/>
      </c>
      <c r="N60" s="359"/>
      <c r="O60" s="359"/>
      <c r="P60" s="359"/>
      <c r="Q60" s="360"/>
    </row>
    <row r="61" spans="1:17" ht="21.75" customHeight="1" x14ac:dyDescent="0.4">
      <c r="A61" s="182"/>
      <c r="B61" s="348" t="s">
        <v>73</v>
      </c>
      <c r="C61" s="349"/>
      <c r="D61" s="349"/>
      <c r="E61" s="349"/>
      <c r="F61" s="349"/>
      <c r="G61" s="349"/>
      <c r="H61" s="349"/>
      <c r="I61" s="349"/>
      <c r="J61" s="349"/>
      <c r="K61" s="349"/>
      <c r="L61" s="349"/>
      <c r="M61" s="349"/>
      <c r="N61" s="349"/>
      <c r="O61" s="349"/>
      <c r="P61" s="349"/>
      <c r="Q61" s="350"/>
    </row>
    <row r="62" spans="1:17" ht="21.75" customHeight="1" x14ac:dyDescent="0.4">
      <c r="A62" s="182"/>
      <c r="B62" s="33"/>
      <c r="C62" s="253" t="str">
        <f>IF(SUM(M62:M64)=0,"",SUM(M62:M64))</f>
        <v/>
      </c>
      <c r="D62" s="64"/>
      <c r="E62" s="30"/>
      <c r="F62" s="177" t="str">
        <f t="shared" ref="F62" si="18">IF(E62="","","X")</f>
        <v/>
      </c>
      <c r="G62" s="28"/>
      <c r="H62" s="29"/>
      <c r="I62" s="177" t="str">
        <f t="shared" ref="I62" si="19">IF(G62="","","X")</f>
        <v/>
      </c>
      <c r="J62" s="28"/>
      <c r="K62" s="29"/>
      <c r="L62" s="177" t="str">
        <f t="shared" ref="L62" si="20">IF(J62="","","=")</f>
        <v/>
      </c>
      <c r="M62" s="255" t="str">
        <f t="shared" ref="M62" si="21">IF(E62*IF(G62="",1,G62)*IF(J62="",1,J62)=0,"",E62*IF(G62="",1,G62)*IF(J62="",1,J62))</f>
        <v/>
      </c>
      <c r="N62" s="344"/>
      <c r="O62" s="344"/>
      <c r="P62" s="344"/>
      <c r="Q62" s="345"/>
    </row>
    <row r="63" spans="1:17" ht="21.75" customHeight="1" x14ac:dyDescent="0.4">
      <c r="A63" s="182"/>
      <c r="B63" s="176"/>
      <c r="C63" s="253"/>
      <c r="D63" s="64"/>
      <c r="E63" s="40"/>
      <c r="F63" s="175" t="str">
        <f t="shared" ref="F63:F70" si="22">IF(E63="","","X")</f>
        <v/>
      </c>
      <c r="G63" s="40"/>
      <c r="H63" s="31"/>
      <c r="I63" s="175" t="str">
        <f t="shared" ref="I63:I70" si="23">IF(G63="","","X")</f>
        <v/>
      </c>
      <c r="J63" s="40"/>
      <c r="K63" s="31"/>
      <c r="L63" s="175" t="str">
        <f t="shared" si="4"/>
        <v/>
      </c>
      <c r="M63" s="250" t="str">
        <f t="shared" si="5"/>
        <v/>
      </c>
      <c r="N63" s="342"/>
      <c r="O63" s="342"/>
      <c r="P63" s="342"/>
      <c r="Q63" s="343"/>
    </row>
    <row r="64" spans="1:17" ht="21.75" customHeight="1" x14ac:dyDescent="0.4">
      <c r="A64" s="182"/>
      <c r="B64" s="176"/>
      <c r="C64" s="254"/>
      <c r="D64" s="65"/>
      <c r="E64" s="35"/>
      <c r="F64" s="175" t="str">
        <f t="shared" si="22"/>
        <v/>
      </c>
      <c r="G64" s="40"/>
      <c r="H64" s="31"/>
      <c r="I64" s="175" t="str">
        <f t="shared" si="23"/>
        <v/>
      </c>
      <c r="J64" s="40"/>
      <c r="K64" s="31"/>
      <c r="L64" s="175" t="str">
        <f t="shared" si="4"/>
        <v/>
      </c>
      <c r="M64" s="250" t="str">
        <f t="shared" si="5"/>
        <v/>
      </c>
      <c r="N64" s="342"/>
      <c r="O64" s="342"/>
      <c r="P64" s="342"/>
      <c r="Q64" s="343"/>
    </row>
    <row r="65" spans="1:17" ht="21.75" customHeight="1" x14ac:dyDescent="0.4">
      <c r="A65" s="182"/>
      <c r="B65" s="33"/>
      <c r="C65" s="253" t="str">
        <f>IF(SUM(M65:M67)=0,"",SUM(M65:M67))</f>
        <v/>
      </c>
      <c r="D65" s="64"/>
      <c r="E65" s="30"/>
      <c r="F65" s="177" t="str">
        <f t="shared" si="22"/>
        <v/>
      </c>
      <c r="G65" s="28"/>
      <c r="H65" s="29"/>
      <c r="I65" s="177" t="str">
        <f t="shared" si="23"/>
        <v/>
      </c>
      <c r="J65" s="28"/>
      <c r="K65" s="29"/>
      <c r="L65" s="177" t="str">
        <f t="shared" si="4"/>
        <v/>
      </c>
      <c r="M65" s="255" t="str">
        <f t="shared" si="5"/>
        <v/>
      </c>
      <c r="N65" s="344"/>
      <c r="O65" s="344"/>
      <c r="P65" s="344"/>
      <c r="Q65" s="345"/>
    </row>
    <row r="66" spans="1:17" ht="21.75" customHeight="1" x14ac:dyDescent="0.4">
      <c r="A66" s="182"/>
      <c r="B66" s="176"/>
      <c r="C66" s="253"/>
      <c r="D66" s="64"/>
      <c r="E66" s="40"/>
      <c r="F66" s="175" t="str">
        <f t="shared" si="22"/>
        <v/>
      </c>
      <c r="G66" s="40"/>
      <c r="H66" s="31"/>
      <c r="I66" s="175" t="str">
        <f t="shared" si="23"/>
        <v/>
      </c>
      <c r="J66" s="40"/>
      <c r="K66" s="31"/>
      <c r="L66" s="175" t="str">
        <f t="shared" si="4"/>
        <v/>
      </c>
      <c r="M66" s="250" t="str">
        <f t="shared" si="5"/>
        <v/>
      </c>
      <c r="N66" s="342"/>
      <c r="O66" s="342"/>
      <c r="P66" s="342"/>
      <c r="Q66" s="343"/>
    </row>
    <row r="67" spans="1:17" ht="21.75" customHeight="1" x14ac:dyDescent="0.4">
      <c r="A67" s="182"/>
      <c r="B67" s="176"/>
      <c r="C67" s="254"/>
      <c r="D67" s="65"/>
      <c r="E67" s="30"/>
      <c r="F67" s="175" t="str">
        <f t="shared" si="22"/>
        <v/>
      </c>
      <c r="G67" s="40"/>
      <c r="H67" s="31"/>
      <c r="I67" s="175" t="str">
        <f t="shared" si="23"/>
        <v/>
      </c>
      <c r="J67" s="40"/>
      <c r="K67" s="31"/>
      <c r="L67" s="175" t="str">
        <f t="shared" si="4"/>
        <v/>
      </c>
      <c r="M67" s="250" t="str">
        <f t="shared" si="5"/>
        <v/>
      </c>
      <c r="N67" s="342"/>
      <c r="O67" s="342"/>
      <c r="P67" s="342"/>
      <c r="Q67" s="343"/>
    </row>
    <row r="68" spans="1:17" ht="21.75" customHeight="1" x14ac:dyDescent="0.4">
      <c r="A68" s="182"/>
      <c r="B68" s="33"/>
      <c r="C68" s="253" t="str">
        <f>IF(SUM(M68:M70)=0,"",SUM(M68:M70))</f>
        <v/>
      </c>
      <c r="D68" s="63"/>
      <c r="E68" s="34"/>
      <c r="F68" s="177" t="str">
        <f t="shared" si="22"/>
        <v/>
      </c>
      <c r="G68" s="28"/>
      <c r="H68" s="29"/>
      <c r="I68" s="177" t="str">
        <f t="shared" si="23"/>
        <v/>
      </c>
      <c r="J68" s="28"/>
      <c r="K68" s="29"/>
      <c r="L68" s="177" t="str">
        <f t="shared" si="4"/>
        <v/>
      </c>
      <c r="M68" s="255" t="str">
        <f t="shared" si="5"/>
        <v/>
      </c>
      <c r="N68" s="344"/>
      <c r="O68" s="344"/>
      <c r="P68" s="344"/>
      <c r="Q68" s="345"/>
    </row>
    <row r="69" spans="1:17" ht="21.75" customHeight="1" x14ac:dyDescent="0.4">
      <c r="A69" s="182"/>
      <c r="B69" s="176"/>
      <c r="C69" s="253"/>
      <c r="D69" s="64"/>
      <c r="E69" s="30"/>
      <c r="F69" s="175" t="str">
        <f t="shared" si="22"/>
        <v/>
      </c>
      <c r="G69" s="40"/>
      <c r="H69" s="31"/>
      <c r="I69" s="175" t="str">
        <f t="shared" si="23"/>
        <v/>
      </c>
      <c r="J69" s="40"/>
      <c r="K69" s="31"/>
      <c r="L69" s="175" t="str">
        <f t="shared" si="4"/>
        <v/>
      </c>
      <c r="M69" s="250" t="str">
        <f t="shared" si="5"/>
        <v/>
      </c>
      <c r="N69" s="342"/>
      <c r="O69" s="342"/>
      <c r="P69" s="342"/>
      <c r="Q69" s="343"/>
    </row>
    <row r="70" spans="1:17" ht="21.75" customHeight="1" x14ac:dyDescent="0.4">
      <c r="A70" s="182"/>
      <c r="B70" s="179"/>
      <c r="C70" s="253"/>
      <c r="D70" s="64"/>
      <c r="E70" s="30"/>
      <c r="F70" s="175" t="str">
        <f t="shared" si="22"/>
        <v/>
      </c>
      <c r="G70" s="40"/>
      <c r="H70" s="31"/>
      <c r="I70" s="175" t="str">
        <f t="shared" si="23"/>
        <v/>
      </c>
      <c r="J70" s="40"/>
      <c r="K70" s="31"/>
      <c r="L70" s="175" t="str">
        <f t="shared" si="4"/>
        <v/>
      </c>
      <c r="M70" s="250" t="str">
        <f t="shared" si="5"/>
        <v/>
      </c>
      <c r="N70" s="342"/>
      <c r="O70" s="342"/>
      <c r="P70" s="342"/>
      <c r="Q70" s="343"/>
    </row>
    <row r="71" spans="1:17" ht="21.75" customHeight="1" x14ac:dyDescent="0.4">
      <c r="A71" s="258"/>
      <c r="B71" s="180" t="s">
        <v>30</v>
      </c>
      <c r="C71" s="18">
        <f>SUM(C58:C70)</f>
        <v>0</v>
      </c>
      <c r="D71" s="353"/>
      <c r="E71" s="354"/>
      <c r="F71" s="354"/>
      <c r="G71" s="354"/>
      <c r="H71" s="354"/>
      <c r="I71" s="354"/>
      <c r="J71" s="354"/>
      <c r="K71" s="354"/>
      <c r="L71" s="354"/>
      <c r="M71" s="354"/>
      <c r="N71" s="354"/>
      <c r="O71" s="354"/>
      <c r="P71" s="354"/>
      <c r="Q71" s="355"/>
    </row>
    <row r="72" spans="1:17" ht="35.1" customHeight="1" x14ac:dyDescent="0.4">
      <c r="A72" s="364" t="s">
        <v>54</v>
      </c>
      <c r="B72" s="364"/>
      <c r="C72" s="7">
        <f>SUM(C26,C41,C56,C71)</f>
        <v>0</v>
      </c>
      <c r="D72" s="353"/>
      <c r="E72" s="354"/>
      <c r="F72" s="354"/>
      <c r="G72" s="354"/>
      <c r="H72" s="354"/>
      <c r="I72" s="354"/>
      <c r="J72" s="354"/>
      <c r="K72" s="354"/>
      <c r="L72" s="354"/>
      <c r="M72" s="354"/>
      <c r="N72" s="354"/>
      <c r="O72" s="354"/>
      <c r="P72" s="354"/>
      <c r="Q72" s="355"/>
    </row>
    <row r="73" spans="1:17" ht="24" x14ac:dyDescent="0.4">
      <c r="B73" s="184" t="s">
        <v>55</v>
      </c>
    </row>
    <row r="74" spans="1:17" ht="24" x14ac:dyDescent="0.4">
      <c r="B74" s="185" t="s">
        <v>223</v>
      </c>
    </row>
    <row r="75" spans="1:17" ht="24" x14ac:dyDescent="0.4">
      <c r="B75" s="184" t="s">
        <v>56</v>
      </c>
    </row>
  </sheetData>
  <sheetProtection formatCells="0" formatColumns="0" formatRows="0" insertColumns="0" insertRows="0"/>
  <mergeCells count="87">
    <mergeCell ref="A12:A26"/>
    <mergeCell ref="B27:Q27"/>
    <mergeCell ref="N28:Q28"/>
    <mergeCell ref="D26:Q26"/>
    <mergeCell ref="N22:Q22"/>
    <mergeCell ref="N23:Q23"/>
    <mergeCell ref="N24:Q24"/>
    <mergeCell ref="N25:Q25"/>
    <mergeCell ref="N19:Q19"/>
    <mergeCell ref="N20:Q20"/>
    <mergeCell ref="N21:Q21"/>
    <mergeCell ref="B16:Q16"/>
    <mergeCell ref="B5:D5"/>
    <mergeCell ref="H7:J7"/>
    <mergeCell ref="K7:M7"/>
    <mergeCell ref="N13:Q13"/>
    <mergeCell ref="B31:Q31"/>
    <mergeCell ref="N30:Q30"/>
    <mergeCell ref="N29:Q29"/>
    <mergeCell ref="N7:P7"/>
    <mergeCell ref="N14:Q14"/>
    <mergeCell ref="N15:Q15"/>
    <mergeCell ref="B12:Q12"/>
    <mergeCell ref="N11:Q11"/>
    <mergeCell ref="B7:D7"/>
    <mergeCell ref="E7:G7"/>
    <mergeCell ref="B4:D4"/>
    <mergeCell ref="N17:Q17"/>
    <mergeCell ref="N18:Q18"/>
    <mergeCell ref="D10:Q10"/>
    <mergeCell ref="K4:M4"/>
    <mergeCell ref="K5:M5"/>
    <mergeCell ref="E4:G4"/>
    <mergeCell ref="E5:G5"/>
    <mergeCell ref="H4:J4"/>
    <mergeCell ref="H5:J5"/>
    <mergeCell ref="C10:C11"/>
    <mergeCell ref="A10:B11"/>
    <mergeCell ref="E6:G6"/>
    <mergeCell ref="H6:J6"/>
    <mergeCell ref="K6:M6"/>
    <mergeCell ref="N6:P6"/>
    <mergeCell ref="A72:B72"/>
    <mergeCell ref="N69:Q69"/>
    <mergeCell ref="N70:Q70"/>
    <mergeCell ref="D72:Q72"/>
    <mergeCell ref="N67:Q67"/>
    <mergeCell ref="N68:Q68"/>
    <mergeCell ref="D71:Q71"/>
    <mergeCell ref="N64:Q64"/>
    <mergeCell ref="N65:Q65"/>
    <mergeCell ref="N66:Q66"/>
    <mergeCell ref="N53:Q53"/>
    <mergeCell ref="N54:Q54"/>
    <mergeCell ref="N55:Q55"/>
    <mergeCell ref="N63:Q63"/>
    <mergeCell ref="D56:Q56"/>
    <mergeCell ref="B57:Q57"/>
    <mergeCell ref="N58:Q58"/>
    <mergeCell ref="N59:Q59"/>
    <mergeCell ref="N60:Q60"/>
    <mergeCell ref="B61:Q61"/>
    <mergeCell ref="N4:P4"/>
    <mergeCell ref="N5:P5"/>
    <mergeCell ref="N49:Q49"/>
    <mergeCell ref="N50:Q50"/>
    <mergeCell ref="N51:Q51"/>
    <mergeCell ref="N33:Q33"/>
    <mergeCell ref="N34:Q34"/>
    <mergeCell ref="N35:Q35"/>
    <mergeCell ref="N36:Q36"/>
    <mergeCell ref="N37:Q37"/>
    <mergeCell ref="D41:Q41"/>
    <mergeCell ref="B42:Q42"/>
    <mergeCell ref="N43:Q43"/>
    <mergeCell ref="N44:Q44"/>
    <mergeCell ref="N45:Q45"/>
    <mergeCell ref="B6:D6"/>
    <mergeCell ref="N32:Q32"/>
    <mergeCell ref="N62:Q62"/>
    <mergeCell ref="N52:Q52"/>
    <mergeCell ref="N38:Q38"/>
    <mergeCell ref="N39:Q39"/>
    <mergeCell ref="N40:Q40"/>
    <mergeCell ref="N47:Q47"/>
    <mergeCell ref="N48:Q48"/>
    <mergeCell ref="B46:Q46"/>
  </mergeCells>
  <phoneticPr fontId="3"/>
  <dataValidations count="4">
    <dataValidation allowBlank="1" showInputMessage="1" showErrorMessage="1" prompt="財務諸表作成目的で日常用いてる会計科目を使用してください。" sqref="B13:B15 B17:B25 B58:B60 B43:B45" xr:uid="{00000000-0002-0000-0300-000000000000}"/>
    <dataValidation allowBlank="1" showInputMessage="1" showErrorMessage="1" prompt="「単価」に関して、小数点がある数値は四捨五入して整数を入力してください。" sqref="E11 E32:E40 E17:E25" xr:uid="{00000000-0002-0000-0300-000001000000}"/>
    <dataValidation allowBlank="1" showInputMessage="1" showErrorMessage="1" prompt="黄色セルは自動計算ですので、記載不要です。" sqref="C43:C45 Q5:Q7 C13:C15 M13:M15 C17:C26 M17:M25 M28:M29 M43:M45 M58:M60 C58:C60 E5:J7 K6:P7" xr:uid="{00000000-0002-0000-0300-000002000000}"/>
    <dataValidation allowBlank="1" showInputMessage="1" showErrorMessage="1" prompt="人件費単価は原則として、実行団体の給与規程等により決定してください。職員が複数の事業に従事している場合は、本事業に従事する範囲のみが助成対象となります。" sqref="E13:E15 G28 E28 E30 E58:E60 E43:E45" xr:uid="{00000000-0002-0000-0300-000003000000}"/>
  </dataValidations>
  <printOptions horizontalCentered="1"/>
  <pageMargins left="0.7" right="0.7" top="0.75" bottom="0.75" header="0.3" footer="0.3"/>
  <pageSetup paperSize="9" scale="28" fitToHeight="0" orientation="portrait" r:id="rId1"/>
  <headerFooter>
    <oddHeader>&amp;L(様式4-4)</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Q75"/>
  <sheetViews>
    <sheetView view="pageLayout" zoomScale="70" zoomScaleNormal="55" zoomScalePageLayoutView="70" workbookViewId="0">
      <selection activeCell="G3" sqref="G3"/>
    </sheetView>
  </sheetViews>
  <sheetFormatPr defaultColWidth="9" defaultRowHeight="18" x14ac:dyDescent="0.4"/>
  <cols>
    <col min="1" max="1" width="2" style="110" customWidth="1"/>
    <col min="2" max="2" width="17.625" style="110" customWidth="1"/>
    <col min="3" max="4" width="18.125" style="110" customWidth="1"/>
    <col min="5" max="5" width="13.125" style="110" customWidth="1"/>
    <col min="6" max="6" width="3.625" style="110" customWidth="1"/>
    <col min="7" max="8" width="13.125" style="110" customWidth="1"/>
    <col min="9" max="9" width="3.625" style="110" customWidth="1"/>
    <col min="10" max="11" width="13.125" style="110" customWidth="1"/>
    <col min="12" max="12" width="3.625" style="110" customWidth="1"/>
    <col min="13" max="14" width="13.125" style="110" customWidth="1"/>
    <col min="15" max="15" width="3.625" style="110" customWidth="1"/>
    <col min="16" max="16" width="13.125" style="110" customWidth="1"/>
    <col min="17" max="17" width="28.125" style="110" customWidth="1"/>
    <col min="18" max="16384" width="9" style="110"/>
  </cols>
  <sheetData>
    <row r="1" spans="1:17" ht="30" x14ac:dyDescent="0.4">
      <c r="B1" s="387" t="s">
        <v>213</v>
      </c>
      <c r="C1" s="387"/>
      <c r="D1" s="387"/>
      <c r="E1" s="387"/>
      <c r="F1" s="387"/>
      <c r="G1" s="387"/>
      <c r="H1" s="387"/>
      <c r="I1" s="387"/>
      <c r="J1" s="387"/>
      <c r="K1" s="387"/>
      <c r="L1" s="387"/>
      <c r="M1" s="387"/>
      <c r="N1" s="387"/>
      <c r="O1" s="132"/>
      <c r="P1" s="132"/>
      <c r="Q1" s="132"/>
    </row>
    <row r="2" spans="1:17" ht="24" x14ac:dyDescent="0.4">
      <c r="B2" s="186"/>
      <c r="C2" s="168"/>
      <c r="D2" s="168"/>
      <c r="E2" s="169"/>
      <c r="F2" s="170"/>
      <c r="G2" s="170"/>
      <c r="H2" s="171"/>
      <c r="I2" s="172"/>
      <c r="J2" s="187"/>
      <c r="K2" s="188"/>
      <c r="L2" s="173"/>
      <c r="M2" s="174"/>
      <c r="N2" s="173"/>
      <c r="O2" s="132"/>
      <c r="P2" s="132"/>
      <c r="Q2" s="132"/>
    </row>
    <row r="3" spans="1:17" s="162" customFormat="1" ht="29.25" customHeight="1" x14ac:dyDescent="0.4">
      <c r="B3" s="189" t="s">
        <v>57</v>
      </c>
      <c r="C3" s="190"/>
      <c r="D3" s="190"/>
      <c r="E3" s="190"/>
      <c r="F3" s="191"/>
      <c r="G3" s="191"/>
      <c r="H3" s="192"/>
      <c r="I3" s="193"/>
      <c r="J3" s="192"/>
      <c r="K3" s="194"/>
      <c r="L3" s="194"/>
      <c r="M3" s="195"/>
      <c r="N3" s="194"/>
      <c r="O3" s="163"/>
      <c r="P3" s="163"/>
      <c r="Q3" s="163"/>
    </row>
    <row r="4" spans="1:17" ht="54" customHeight="1" x14ac:dyDescent="0.4">
      <c r="B4" s="391"/>
      <c r="C4" s="391"/>
      <c r="D4" s="391"/>
      <c r="E4" s="388" t="s">
        <v>6</v>
      </c>
      <c r="F4" s="389"/>
      <c r="G4" s="390"/>
      <c r="H4" s="388" t="s">
        <v>7</v>
      </c>
      <c r="I4" s="389"/>
      <c r="J4" s="390"/>
      <c r="K4" s="392" t="s">
        <v>8</v>
      </c>
      <c r="L4" s="392"/>
      <c r="M4" s="392"/>
      <c r="N4" s="388" t="s">
        <v>9</v>
      </c>
      <c r="O4" s="389"/>
      <c r="P4" s="390"/>
      <c r="Q4" s="245" t="s">
        <v>42</v>
      </c>
    </row>
    <row r="5" spans="1:17" ht="24.95" customHeight="1" x14ac:dyDescent="0.4">
      <c r="B5" s="393" t="s">
        <v>58</v>
      </c>
      <c r="C5" s="393"/>
      <c r="D5" s="393"/>
      <c r="E5" s="375">
        <f>C26</f>
        <v>0</v>
      </c>
      <c r="F5" s="375"/>
      <c r="G5" s="375"/>
      <c r="H5" s="375">
        <f>C41</f>
        <v>0</v>
      </c>
      <c r="I5" s="375"/>
      <c r="J5" s="375"/>
      <c r="K5" s="375">
        <f>C56</f>
        <v>0</v>
      </c>
      <c r="L5" s="375"/>
      <c r="M5" s="375"/>
      <c r="N5" s="375">
        <f>C71</f>
        <v>0</v>
      </c>
      <c r="O5" s="375"/>
      <c r="P5" s="375"/>
      <c r="Q5" s="3">
        <f>SUM(E5:P5)</f>
        <v>0</v>
      </c>
    </row>
    <row r="6" spans="1:17" ht="24.95" customHeight="1" x14ac:dyDescent="0.4">
      <c r="B6" s="361" t="s">
        <v>59</v>
      </c>
      <c r="C6" s="362"/>
      <c r="D6" s="363"/>
      <c r="E6" s="371">
        <f>ROUND(SUM(C13:C15),0)</f>
        <v>0</v>
      </c>
      <c r="F6" s="372"/>
      <c r="G6" s="373"/>
      <c r="H6" s="371">
        <f>ROUND(SUM(C28:C30),0)</f>
        <v>0</v>
      </c>
      <c r="I6" s="372"/>
      <c r="J6" s="373"/>
      <c r="K6" s="371">
        <f>ROUND(SUM(C43:C45),0)</f>
        <v>0</v>
      </c>
      <c r="L6" s="372"/>
      <c r="M6" s="373"/>
      <c r="N6" s="371">
        <f>ROUND(SUM(C58:C60),0)</f>
        <v>0</v>
      </c>
      <c r="O6" s="372"/>
      <c r="P6" s="373"/>
      <c r="Q6" s="9">
        <f>SUM(E6:P6)</f>
        <v>0</v>
      </c>
    </row>
    <row r="7" spans="1:17" ht="24.95" customHeight="1" x14ac:dyDescent="0.4">
      <c r="B7" s="361" t="s">
        <v>60</v>
      </c>
      <c r="C7" s="362"/>
      <c r="D7" s="363"/>
      <c r="E7" s="375">
        <f>ROUND(SUM(C17:C25),0)</f>
        <v>0</v>
      </c>
      <c r="F7" s="375"/>
      <c r="G7" s="375"/>
      <c r="H7" s="375">
        <f>ROUND(SUM(C32:C40),0)</f>
        <v>0</v>
      </c>
      <c r="I7" s="375"/>
      <c r="J7" s="375"/>
      <c r="K7" s="375">
        <f>ROUND(SUM(C47:C55),0)</f>
        <v>0</v>
      </c>
      <c r="L7" s="375"/>
      <c r="M7" s="375"/>
      <c r="N7" s="375">
        <f>ROUND(SUM(C62:C70),0)</f>
        <v>0</v>
      </c>
      <c r="O7" s="375"/>
      <c r="P7" s="375"/>
      <c r="Q7" s="9">
        <f>SUM(E7:P7)</f>
        <v>0</v>
      </c>
    </row>
    <row r="8" spans="1:17" ht="24" x14ac:dyDescent="0.4">
      <c r="B8" s="196"/>
      <c r="C8" s="124"/>
      <c r="D8" s="124"/>
      <c r="E8" s="158"/>
      <c r="F8" s="159"/>
      <c r="G8" s="159"/>
      <c r="H8" s="160"/>
      <c r="I8" s="112"/>
      <c r="J8" s="160"/>
      <c r="K8" s="113"/>
      <c r="L8" s="113"/>
      <c r="M8" s="114"/>
      <c r="N8" s="113"/>
    </row>
    <row r="9" spans="1:17" s="203" customFormat="1" ht="39.950000000000003" customHeight="1" x14ac:dyDescent="0.4">
      <c r="A9" s="184"/>
      <c r="B9" s="194" t="s">
        <v>61</v>
      </c>
      <c r="C9" s="197"/>
      <c r="D9" s="197"/>
      <c r="E9" s="198"/>
      <c r="F9" s="199"/>
      <c r="G9" s="199"/>
      <c r="H9" s="200"/>
      <c r="I9" s="201"/>
      <c r="J9" s="200"/>
      <c r="K9" s="188"/>
      <c r="L9" s="188"/>
      <c r="M9" s="202"/>
      <c r="N9" s="188"/>
      <c r="O9" s="184"/>
      <c r="P9" s="184"/>
      <c r="Q9" s="184"/>
    </row>
    <row r="10" spans="1:17" ht="24" x14ac:dyDescent="0.4">
      <c r="A10" s="376" t="s">
        <v>78</v>
      </c>
      <c r="B10" s="378"/>
      <c r="C10" s="369" t="s">
        <v>45</v>
      </c>
      <c r="D10" s="366" t="s">
        <v>46</v>
      </c>
      <c r="E10" s="366"/>
      <c r="F10" s="366"/>
      <c r="G10" s="366"/>
      <c r="H10" s="366"/>
      <c r="I10" s="366"/>
      <c r="J10" s="366"/>
      <c r="K10" s="366"/>
      <c r="L10" s="366"/>
      <c r="M10" s="366"/>
      <c r="N10" s="366"/>
      <c r="O10" s="366"/>
      <c r="P10" s="366"/>
      <c r="Q10" s="366"/>
    </row>
    <row r="11" spans="1:17" ht="24" x14ac:dyDescent="0.4">
      <c r="A11" s="394"/>
      <c r="B11" s="395"/>
      <c r="C11" s="370"/>
      <c r="D11" s="247" t="s">
        <v>47</v>
      </c>
      <c r="E11" s="66" t="s">
        <v>48</v>
      </c>
      <c r="F11" s="19" t="s">
        <v>49</v>
      </c>
      <c r="G11" s="66" t="s">
        <v>50</v>
      </c>
      <c r="H11" s="66" t="s">
        <v>51</v>
      </c>
      <c r="I11" s="19" t="s">
        <v>49</v>
      </c>
      <c r="J11" s="66" t="s">
        <v>50</v>
      </c>
      <c r="K11" s="66" t="s">
        <v>51</v>
      </c>
      <c r="L11" s="14" t="s">
        <v>62</v>
      </c>
      <c r="M11" s="243" t="s">
        <v>53</v>
      </c>
      <c r="N11" s="366" t="s">
        <v>77</v>
      </c>
      <c r="O11" s="366"/>
      <c r="P11" s="366"/>
      <c r="Q11" s="366"/>
    </row>
    <row r="12" spans="1:17" ht="24" x14ac:dyDescent="0.4">
      <c r="A12" s="204"/>
      <c r="B12" s="356" t="s">
        <v>64</v>
      </c>
      <c r="C12" s="357"/>
      <c r="D12" s="357"/>
      <c r="E12" s="357"/>
      <c r="F12" s="357"/>
      <c r="G12" s="357"/>
      <c r="H12" s="357"/>
      <c r="I12" s="357"/>
      <c r="J12" s="357"/>
      <c r="K12" s="357"/>
      <c r="L12" s="357"/>
      <c r="M12" s="357"/>
      <c r="N12" s="357"/>
      <c r="O12" s="357"/>
      <c r="P12" s="357"/>
      <c r="Q12" s="358"/>
    </row>
    <row r="13" spans="1:17" ht="21.75" customHeight="1" x14ac:dyDescent="0.4">
      <c r="A13" s="182"/>
      <c r="B13" s="37"/>
      <c r="C13" s="248" t="str">
        <f>IF(SUM(M13:M15)=0,"",SUM(M13:M15))</f>
        <v/>
      </c>
      <c r="D13" s="69"/>
      <c r="E13" s="38"/>
      <c r="F13" s="175" t="str">
        <f>IF(E13="","","X")</f>
        <v/>
      </c>
      <c r="G13" s="58"/>
      <c r="H13" s="39"/>
      <c r="I13" s="175" t="str">
        <f>IF(G13="","","X")</f>
        <v/>
      </c>
      <c r="J13" s="58"/>
      <c r="K13" s="39"/>
      <c r="L13" s="175" t="str">
        <f t="shared" ref="L13:L25" si="0">IF(J13="","","=")</f>
        <v/>
      </c>
      <c r="M13" s="250" t="str">
        <f>IF(E13*IF(G13="",1,G13)*IF(J13="",1,J13)=0,"",E13*IF(G13="",1,G13)*IF(J13="",1,J13))</f>
        <v/>
      </c>
      <c r="N13" s="359"/>
      <c r="O13" s="359"/>
      <c r="P13" s="359"/>
      <c r="Q13" s="360"/>
    </row>
    <row r="14" spans="1:17" ht="21.75" customHeight="1" x14ac:dyDescent="0.4">
      <c r="A14" s="182"/>
      <c r="B14" s="176"/>
      <c r="C14" s="248"/>
      <c r="D14" s="69"/>
      <c r="E14" s="38"/>
      <c r="F14" s="175" t="str">
        <f>IF(E14="","","X")</f>
        <v/>
      </c>
      <c r="G14" s="58"/>
      <c r="H14" s="39"/>
      <c r="I14" s="175" t="str">
        <f>IF(G14="","","X")</f>
        <v/>
      </c>
      <c r="J14" s="58"/>
      <c r="K14" s="39"/>
      <c r="L14" s="175" t="str">
        <f t="shared" si="0"/>
        <v/>
      </c>
      <c r="M14" s="250" t="str">
        <f t="shared" ref="M14" si="1">IF(E14*IF(G14="",1,G14)*IF(J14="",1,J14)=0,"",E14*IF(G14="",1,G14)*IF(J14="",1,J14))</f>
        <v/>
      </c>
      <c r="N14" s="359"/>
      <c r="O14" s="359"/>
      <c r="P14" s="359"/>
      <c r="Q14" s="360"/>
    </row>
    <row r="15" spans="1:17" ht="21.75" customHeight="1" x14ac:dyDescent="0.4">
      <c r="A15" s="182"/>
      <c r="B15" s="176"/>
      <c r="C15" s="249"/>
      <c r="D15" s="69"/>
      <c r="E15" s="38"/>
      <c r="F15" s="175" t="str">
        <f>IF(E15="","","X")</f>
        <v/>
      </c>
      <c r="G15" s="58"/>
      <c r="H15" s="39"/>
      <c r="I15" s="175" t="str">
        <f>IF(G15="","","X")</f>
        <v/>
      </c>
      <c r="J15" s="58"/>
      <c r="K15" s="39"/>
      <c r="L15" s="175" t="str">
        <f t="shared" si="0"/>
        <v/>
      </c>
      <c r="M15" s="250" t="str">
        <f>IF(E15*IF(G15="",1,G15)*IF(J15="",1,J15)=0,"",E15*IF(G15="",1,G15)*IF(J15="",1,J15))</f>
        <v/>
      </c>
      <c r="N15" s="359"/>
      <c r="O15" s="359"/>
      <c r="P15" s="359"/>
      <c r="Q15" s="360"/>
    </row>
    <row r="16" spans="1:17" ht="21.75" customHeight="1" x14ac:dyDescent="0.4">
      <c r="A16" s="182"/>
      <c r="B16" s="348" t="s">
        <v>65</v>
      </c>
      <c r="C16" s="349"/>
      <c r="D16" s="349"/>
      <c r="E16" s="349"/>
      <c r="F16" s="349"/>
      <c r="G16" s="349"/>
      <c r="H16" s="349"/>
      <c r="I16" s="349"/>
      <c r="J16" s="349"/>
      <c r="K16" s="349"/>
      <c r="L16" s="349"/>
      <c r="M16" s="349"/>
      <c r="N16" s="349"/>
      <c r="O16" s="349"/>
      <c r="P16" s="349"/>
      <c r="Q16" s="350"/>
    </row>
    <row r="17" spans="1:17" ht="24" x14ac:dyDescent="0.4">
      <c r="A17" s="182"/>
      <c r="B17" s="27"/>
      <c r="C17" s="75" t="str">
        <f>IF(SUM(M17:M19)=0,"",SUM(M17:M19))</f>
        <v/>
      </c>
      <c r="D17" s="68"/>
      <c r="E17" s="28"/>
      <c r="F17" s="177" t="str">
        <f>IF(E17="","","X")</f>
        <v/>
      </c>
      <c r="G17" s="59"/>
      <c r="H17" s="29"/>
      <c r="I17" s="177" t="str">
        <f>IF(G17="","","X")</f>
        <v/>
      </c>
      <c r="J17" s="59"/>
      <c r="K17" s="29"/>
      <c r="L17" s="177" t="str">
        <f>IF(J17="","","=")</f>
        <v/>
      </c>
      <c r="M17" s="255" t="str">
        <f>IF(E17*IF(G17="",1,G17)*IF(J17="",1,J17)=0,"",E17*IF(G17="",1,G17)*IF(J17="",1,J17))</f>
        <v/>
      </c>
      <c r="N17" s="385"/>
      <c r="O17" s="385"/>
      <c r="P17" s="385"/>
      <c r="Q17" s="386"/>
    </row>
    <row r="18" spans="1:17" ht="21.75" customHeight="1" x14ac:dyDescent="0.4">
      <c r="A18" s="182"/>
      <c r="B18" s="176"/>
      <c r="C18" s="248"/>
      <c r="D18" s="70"/>
      <c r="E18" s="30"/>
      <c r="F18" s="175" t="str">
        <f t="shared" ref="F18:F25" si="2">IF(E18="","","X")</f>
        <v/>
      </c>
      <c r="G18" s="60"/>
      <c r="H18" s="31"/>
      <c r="I18" s="175" t="str">
        <f t="shared" ref="I18:I25" si="3">IF(G18="","","X")</f>
        <v/>
      </c>
      <c r="J18" s="60"/>
      <c r="K18" s="31"/>
      <c r="L18" s="175" t="str">
        <f t="shared" si="0"/>
        <v/>
      </c>
      <c r="M18" s="250" t="str">
        <f t="shared" ref="M18:M25" si="4">IF(E18*IF(G18="",1,G18)*IF(J18="",1,J18)=0,"",E18*IF(G18="",1,G18)*IF(J18="",1,J18))</f>
        <v/>
      </c>
      <c r="N18" s="381"/>
      <c r="O18" s="381"/>
      <c r="P18" s="381"/>
      <c r="Q18" s="382"/>
    </row>
    <row r="19" spans="1:17" ht="21.75" customHeight="1" x14ac:dyDescent="0.4">
      <c r="A19" s="182"/>
      <c r="B19" s="176"/>
      <c r="C19" s="248"/>
      <c r="D19" s="70"/>
      <c r="E19" s="30"/>
      <c r="F19" s="178" t="str">
        <f t="shared" si="2"/>
        <v/>
      </c>
      <c r="G19" s="61"/>
      <c r="H19" s="32"/>
      <c r="I19" s="178" t="str">
        <f t="shared" si="3"/>
        <v/>
      </c>
      <c r="J19" s="61"/>
      <c r="K19" s="32"/>
      <c r="L19" s="178" t="str">
        <f t="shared" si="0"/>
        <v/>
      </c>
      <c r="M19" s="218" t="str">
        <f t="shared" si="4"/>
        <v/>
      </c>
      <c r="N19" s="383"/>
      <c r="O19" s="383"/>
      <c r="P19" s="383"/>
      <c r="Q19" s="384"/>
    </row>
    <row r="20" spans="1:17" ht="21.75" customHeight="1" x14ac:dyDescent="0.4">
      <c r="A20" s="182"/>
      <c r="B20" s="33"/>
      <c r="C20" s="261" t="str">
        <f>IF(SUM(M20:M22)=0,"",SUM(M20:M22))</f>
        <v/>
      </c>
      <c r="D20" s="71"/>
      <c r="E20" s="34"/>
      <c r="F20" s="175" t="str">
        <f t="shared" si="2"/>
        <v/>
      </c>
      <c r="G20" s="60"/>
      <c r="H20" s="31"/>
      <c r="I20" s="175" t="str">
        <f t="shared" si="3"/>
        <v/>
      </c>
      <c r="J20" s="60"/>
      <c r="K20" s="31"/>
      <c r="L20" s="175" t="str">
        <f t="shared" si="0"/>
        <v/>
      </c>
      <c r="M20" s="250" t="str">
        <f t="shared" si="4"/>
        <v/>
      </c>
      <c r="N20" s="381"/>
      <c r="O20" s="381"/>
      <c r="P20" s="381"/>
      <c r="Q20" s="382"/>
    </row>
    <row r="21" spans="1:17" ht="21.75" customHeight="1" x14ac:dyDescent="0.4">
      <c r="A21" s="182"/>
      <c r="B21" s="176"/>
      <c r="C21" s="248"/>
      <c r="D21" s="70"/>
      <c r="E21" s="30"/>
      <c r="F21" s="175" t="str">
        <f t="shared" si="2"/>
        <v/>
      </c>
      <c r="G21" s="60"/>
      <c r="H21" s="31"/>
      <c r="I21" s="175" t="str">
        <f t="shared" si="3"/>
        <v/>
      </c>
      <c r="J21" s="60"/>
      <c r="K21" s="31"/>
      <c r="L21" s="175" t="str">
        <f t="shared" si="0"/>
        <v/>
      </c>
      <c r="M21" s="250" t="str">
        <f t="shared" si="4"/>
        <v/>
      </c>
      <c r="N21" s="381"/>
      <c r="O21" s="381"/>
      <c r="P21" s="381"/>
      <c r="Q21" s="382"/>
    </row>
    <row r="22" spans="1:17" ht="21.75" customHeight="1" x14ac:dyDescent="0.4">
      <c r="A22" s="182"/>
      <c r="B22" s="205"/>
      <c r="C22" s="249"/>
      <c r="D22" s="72"/>
      <c r="E22" s="35"/>
      <c r="F22" s="178" t="str">
        <f t="shared" si="2"/>
        <v/>
      </c>
      <c r="G22" s="61"/>
      <c r="H22" s="32"/>
      <c r="I22" s="178" t="str">
        <f t="shared" si="3"/>
        <v/>
      </c>
      <c r="J22" s="61"/>
      <c r="K22" s="32"/>
      <c r="L22" s="178" t="str">
        <f t="shared" si="0"/>
        <v/>
      </c>
      <c r="M22" s="218" t="str">
        <f t="shared" si="4"/>
        <v/>
      </c>
      <c r="N22" s="383"/>
      <c r="O22" s="383"/>
      <c r="P22" s="383"/>
      <c r="Q22" s="384"/>
    </row>
    <row r="23" spans="1:17" ht="21.75" customHeight="1" x14ac:dyDescent="0.4">
      <c r="A23" s="182"/>
      <c r="B23" s="36"/>
      <c r="C23" s="248" t="str">
        <f>IF(SUM(M23:M25)=0,"",SUM(M23:M25))</f>
        <v/>
      </c>
      <c r="D23" s="73"/>
      <c r="E23" s="30"/>
      <c r="F23" s="175" t="str">
        <f t="shared" si="2"/>
        <v/>
      </c>
      <c r="G23" s="60"/>
      <c r="H23" s="31"/>
      <c r="I23" s="175" t="str">
        <f t="shared" si="3"/>
        <v/>
      </c>
      <c r="J23" s="60"/>
      <c r="K23" s="31"/>
      <c r="L23" s="175" t="str">
        <f t="shared" si="0"/>
        <v/>
      </c>
      <c r="M23" s="250" t="str">
        <f t="shared" si="4"/>
        <v/>
      </c>
      <c r="N23" s="381"/>
      <c r="O23" s="381"/>
      <c r="P23" s="381"/>
      <c r="Q23" s="382"/>
    </row>
    <row r="24" spans="1:17" ht="21.75" customHeight="1" x14ac:dyDescent="0.4">
      <c r="A24" s="182"/>
      <c r="B24" s="176"/>
      <c r="C24" s="248"/>
      <c r="D24" s="73"/>
      <c r="E24" s="30"/>
      <c r="F24" s="175" t="str">
        <f t="shared" si="2"/>
        <v/>
      </c>
      <c r="G24" s="60"/>
      <c r="H24" s="31"/>
      <c r="I24" s="175" t="str">
        <f t="shared" si="3"/>
        <v/>
      </c>
      <c r="J24" s="60"/>
      <c r="K24" s="31"/>
      <c r="L24" s="175" t="str">
        <f t="shared" si="0"/>
        <v/>
      </c>
      <c r="M24" s="250" t="str">
        <f t="shared" si="4"/>
        <v/>
      </c>
      <c r="N24" s="381"/>
      <c r="O24" s="381"/>
      <c r="P24" s="381"/>
      <c r="Q24" s="382"/>
    </row>
    <row r="25" spans="1:17" ht="21.75" customHeight="1" x14ac:dyDescent="0.4">
      <c r="A25" s="182"/>
      <c r="B25" s="205"/>
      <c r="C25" s="249"/>
      <c r="D25" s="74"/>
      <c r="E25" s="35"/>
      <c r="F25" s="178" t="str">
        <f t="shared" si="2"/>
        <v/>
      </c>
      <c r="G25" s="61"/>
      <c r="H25" s="32"/>
      <c r="I25" s="178" t="str">
        <f t="shared" si="3"/>
        <v/>
      </c>
      <c r="J25" s="61"/>
      <c r="K25" s="32"/>
      <c r="L25" s="178" t="str">
        <f t="shared" si="0"/>
        <v/>
      </c>
      <c r="M25" s="218" t="str">
        <f t="shared" si="4"/>
        <v/>
      </c>
      <c r="N25" s="383"/>
      <c r="O25" s="383"/>
      <c r="P25" s="383"/>
      <c r="Q25" s="384"/>
    </row>
    <row r="26" spans="1:17" ht="21.75" customHeight="1" x14ac:dyDescent="0.4">
      <c r="A26" s="183"/>
      <c r="B26" s="206" t="s">
        <v>27</v>
      </c>
      <c r="C26" s="24">
        <f>SUM(C13:C15,C17:C25)</f>
        <v>0</v>
      </c>
      <c r="D26" s="353"/>
      <c r="E26" s="354"/>
      <c r="F26" s="354"/>
      <c r="G26" s="354"/>
      <c r="H26" s="354"/>
      <c r="I26" s="354"/>
      <c r="J26" s="354"/>
      <c r="K26" s="354"/>
      <c r="L26" s="354"/>
      <c r="M26" s="354"/>
      <c r="N26" s="354"/>
      <c r="O26" s="354"/>
      <c r="P26" s="354"/>
      <c r="Q26" s="355"/>
    </row>
    <row r="27" spans="1:17" ht="24" x14ac:dyDescent="0.4">
      <c r="A27" s="204"/>
      <c r="B27" s="356" t="s">
        <v>64</v>
      </c>
      <c r="C27" s="357"/>
      <c r="D27" s="357"/>
      <c r="E27" s="357"/>
      <c r="F27" s="357"/>
      <c r="G27" s="357"/>
      <c r="H27" s="357"/>
      <c r="I27" s="357"/>
      <c r="J27" s="357"/>
      <c r="K27" s="357"/>
      <c r="L27" s="357"/>
      <c r="M27" s="357"/>
      <c r="N27" s="357"/>
      <c r="O27" s="357"/>
      <c r="P27" s="357"/>
      <c r="Q27" s="358"/>
    </row>
    <row r="28" spans="1:17" ht="21.75" customHeight="1" x14ac:dyDescent="0.4">
      <c r="A28" s="182"/>
      <c r="B28" s="37"/>
      <c r="C28" s="248" t="str">
        <f>IF(SUM(M28:M30)=0,"",SUM(M28:M30))</f>
        <v/>
      </c>
      <c r="D28" s="69"/>
      <c r="E28" s="38"/>
      <c r="F28" s="175" t="str">
        <f>IF(E28="","","X")</f>
        <v/>
      </c>
      <c r="G28" s="58"/>
      <c r="H28" s="39"/>
      <c r="I28" s="175" t="str">
        <f>IF(G28="","","X")</f>
        <v/>
      </c>
      <c r="J28" s="58"/>
      <c r="K28" s="39"/>
      <c r="L28" s="175" t="str">
        <f t="shared" ref="L28:L30" si="5">IF(J28="","","=")</f>
        <v/>
      </c>
      <c r="M28" s="250" t="str">
        <f>IF(E28*IF(G28="",1,G28)*IF(J28="",1,J28)=0,"",E28*IF(G28="",1,G28)*IF(J28="",1,J28))</f>
        <v/>
      </c>
      <c r="N28" s="359"/>
      <c r="O28" s="359"/>
      <c r="P28" s="359"/>
      <c r="Q28" s="360"/>
    </row>
    <row r="29" spans="1:17" ht="21.75" customHeight="1" x14ac:dyDescent="0.4">
      <c r="A29" s="182"/>
      <c r="B29" s="176"/>
      <c r="C29" s="248"/>
      <c r="D29" s="69"/>
      <c r="E29" s="38"/>
      <c r="F29" s="175" t="str">
        <f>IF(E29="","","X")</f>
        <v/>
      </c>
      <c r="G29" s="58"/>
      <c r="H29" s="39"/>
      <c r="I29" s="175" t="str">
        <f>IF(G29="","","X")</f>
        <v/>
      </c>
      <c r="J29" s="58"/>
      <c r="K29" s="39"/>
      <c r="L29" s="175" t="str">
        <f t="shared" si="5"/>
        <v/>
      </c>
      <c r="M29" s="250" t="str">
        <f t="shared" ref="M29:M30" si="6">IF(E29*IF(G29="",1,G29)*IF(J29="",1,J29)=0,"",E29*IF(G29="",1,G29)*IF(J29="",1,J29))</f>
        <v/>
      </c>
      <c r="N29" s="359"/>
      <c r="O29" s="359"/>
      <c r="P29" s="359"/>
      <c r="Q29" s="360"/>
    </row>
    <row r="30" spans="1:17" ht="21.75" customHeight="1" x14ac:dyDescent="0.4">
      <c r="A30" s="182"/>
      <c r="B30" s="176"/>
      <c r="C30" s="249"/>
      <c r="D30" s="69"/>
      <c r="E30" s="38"/>
      <c r="F30" s="175" t="str">
        <f>IF(E30="","","X")</f>
        <v/>
      </c>
      <c r="G30" s="58"/>
      <c r="H30" s="39"/>
      <c r="I30" s="175" t="str">
        <f>IF(G30="","","X")</f>
        <v/>
      </c>
      <c r="J30" s="58"/>
      <c r="K30" s="39"/>
      <c r="L30" s="175" t="str">
        <f t="shared" si="5"/>
        <v/>
      </c>
      <c r="M30" s="250" t="str">
        <f t="shared" si="6"/>
        <v/>
      </c>
      <c r="N30" s="359"/>
      <c r="O30" s="359"/>
      <c r="P30" s="359"/>
      <c r="Q30" s="360"/>
    </row>
    <row r="31" spans="1:17" ht="21.75" customHeight="1" x14ac:dyDescent="0.4">
      <c r="A31" s="182"/>
      <c r="B31" s="348" t="s">
        <v>65</v>
      </c>
      <c r="C31" s="349"/>
      <c r="D31" s="349"/>
      <c r="E31" s="349"/>
      <c r="F31" s="349"/>
      <c r="G31" s="349"/>
      <c r="H31" s="349"/>
      <c r="I31" s="349"/>
      <c r="J31" s="349"/>
      <c r="K31" s="349"/>
      <c r="L31" s="349"/>
      <c r="M31" s="349"/>
      <c r="N31" s="349"/>
      <c r="O31" s="349"/>
      <c r="P31" s="349"/>
      <c r="Q31" s="350"/>
    </row>
    <row r="32" spans="1:17" ht="21.75" customHeight="1" x14ac:dyDescent="0.4">
      <c r="A32" s="182"/>
      <c r="B32" s="27"/>
      <c r="C32" s="261" t="str">
        <f>IF(SUM(M32:M34)=0,"",SUM(M32:M34))</f>
        <v/>
      </c>
      <c r="D32" s="68"/>
      <c r="E32" s="28"/>
      <c r="F32" s="177" t="str">
        <f>IF(E32="","","X")</f>
        <v/>
      </c>
      <c r="G32" s="59"/>
      <c r="H32" s="29"/>
      <c r="I32" s="177" t="str">
        <f>IF(G32="","","X")</f>
        <v/>
      </c>
      <c r="J32" s="59"/>
      <c r="K32" s="29"/>
      <c r="L32" s="177" t="str">
        <f>IF(J32="","","=")</f>
        <v/>
      </c>
      <c r="M32" s="255" t="str">
        <f>IF(E32*IF(G32="",1,G32)*IF(J32="",1,J32)=0,"",E32*IF(G32="",1,G32)*IF(J32="",1,J32))</f>
        <v/>
      </c>
      <c r="N32" s="385"/>
      <c r="O32" s="385"/>
      <c r="P32" s="385"/>
      <c r="Q32" s="386"/>
    </row>
    <row r="33" spans="1:17" ht="21.75" customHeight="1" x14ac:dyDescent="0.4">
      <c r="A33" s="182"/>
      <c r="B33" s="176"/>
      <c r="C33" s="248"/>
      <c r="D33" s="70"/>
      <c r="E33" s="30"/>
      <c r="F33" s="175" t="str">
        <f t="shared" ref="F33:F40" si="7">IF(E33="","","X")</f>
        <v/>
      </c>
      <c r="G33" s="60"/>
      <c r="H33" s="31"/>
      <c r="I33" s="175" t="str">
        <f t="shared" ref="I33:I40" si="8">IF(G33="","","X")</f>
        <v/>
      </c>
      <c r="J33" s="60"/>
      <c r="K33" s="31"/>
      <c r="L33" s="175" t="str">
        <f t="shared" ref="L33:L40" si="9">IF(J33="","","=")</f>
        <v/>
      </c>
      <c r="M33" s="250" t="str">
        <f t="shared" ref="M33:M40" si="10">IF(E33*IF(G33="",1,G33)*IF(J33="",1,J33)=0,"",E33*IF(G33="",1,G33)*IF(J33="",1,J33))</f>
        <v/>
      </c>
      <c r="N33" s="381"/>
      <c r="O33" s="381"/>
      <c r="P33" s="381"/>
      <c r="Q33" s="382"/>
    </row>
    <row r="34" spans="1:17" ht="21.75" customHeight="1" x14ac:dyDescent="0.4">
      <c r="A34" s="182"/>
      <c r="B34" s="176"/>
      <c r="C34" s="248"/>
      <c r="D34" s="70"/>
      <c r="E34" s="30"/>
      <c r="F34" s="178" t="str">
        <f t="shared" si="7"/>
        <v/>
      </c>
      <c r="G34" s="61"/>
      <c r="H34" s="32"/>
      <c r="I34" s="178" t="str">
        <f t="shared" si="8"/>
        <v/>
      </c>
      <c r="J34" s="61"/>
      <c r="K34" s="32"/>
      <c r="L34" s="178" t="str">
        <f t="shared" si="9"/>
        <v/>
      </c>
      <c r="M34" s="218" t="str">
        <f t="shared" si="10"/>
        <v/>
      </c>
      <c r="N34" s="383"/>
      <c r="O34" s="383"/>
      <c r="P34" s="383"/>
      <c r="Q34" s="384"/>
    </row>
    <row r="35" spans="1:17" ht="21.75" customHeight="1" x14ac:dyDescent="0.4">
      <c r="A35" s="182"/>
      <c r="B35" s="33"/>
      <c r="C35" s="261" t="str">
        <f>IF(SUM(M35:M37)=0,"",SUM(M35:M37))</f>
        <v/>
      </c>
      <c r="D35" s="71"/>
      <c r="E35" s="34"/>
      <c r="F35" s="175" t="str">
        <f t="shared" si="7"/>
        <v/>
      </c>
      <c r="G35" s="60"/>
      <c r="H35" s="31"/>
      <c r="I35" s="175" t="str">
        <f t="shared" si="8"/>
        <v/>
      </c>
      <c r="J35" s="60"/>
      <c r="K35" s="31"/>
      <c r="L35" s="175" t="str">
        <f t="shared" si="9"/>
        <v/>
      </c>
      <c r="M35" s="250" t="str">
        <f t="shared" si="10"/>
        <v/>
      </c>
      <c r="N35" s="381"/>
      <c r="O35" s="381"/>
      <c r="P35" s="381"/>
      <c r="Q35" s="382"/>
    </row>
    <row r="36" spans="1:17" ht="21.75" customHeight="1" x14ac:dyDescent="0.4">
      <c r="A36" s="182"/>
      <c r="B36" s="176"/>
      <c r="C36" s="248"/>
      <c r="D36" s="70"/>
      <c r="E36" s="30"/>
      <c r="F36" s="175" t="str">
        <f t="shared" si="7"/>
        <v/>
      </c>
      <c r="G36" s="60"/>
      <c r="H36" s="31"/>
      <c r="I36" s="175" t="str">
        <f t="shared" si="8"/>
        <v/>
      </c>
      <c r="J36" s="60"/>
      <c r="K36" s="31"/>
      <c r="L36" s="175" t="str">
        <f t="shared" si="9"/>
        <v/>
      </c>
      <c r="M36" s="250" t="str">
        <f t="shared" si="10"/>
        <v/>
      </c>
      <c r="N36" s="381"/>
      <c r="O36" s="381"/>
      <c r="P36" s="381"/>
      <c r="Q36" s="382"/>
    </row>
    <row r="37" spans="1:17" ht="21.75" customHeight="1" x14ac:dyDescent="0.4">
      <c r="A37" s="182"/>
      <c r="B37" s="205"/>
      <c r="C37" s="249"/>
      <c r="D37" s="72"/>
      <c r="E37" s="35"/>
      <c r="F37" s="178" t="str">
        <f t="shared" si="7"/>
        <v/>
      </c>
      <c r="G37" s="61"/>
      <c r="H37" s="32"/>
      <c r="I37" s="178" t="str">
        <f t="shared" si="8"/>
        <v/>
      </c>
      <c r="J37" s="61"/>
      <c r="K37" s="32"/>
      <c r="L37" s="178" t="str">
        <f t="shared" si="9"/>
        <v/>
      </c>
      <c r="M37" s="218" t="str">
        <f t="shared" si="10"/>
        <v/>
      </c>
      <c r="N37" s="383"/>
      <c r="O37" s="383"/>
      <c r="P37" s="383"/>
      <c r="Q37" s="384"/>
    </row>
    <row r="38" spans="1:17" ht="21.75" customHeight="1" x14ac:dyDescent="0.4">
      <c r="A38" s="182"/>
      <c r="B38" s="36"/>
      <c r="C38" s="248" t="str">
        <f>IF(SUM(M38:M40)=0,"",SUM(M38:M40))</f>
        <v/>
      </c>
      <c r="D38" s="73"/>
      <c r="E38" s="30"/>
      <c r="F38" s="175" t="str">
        <f t="shared" si="7"/>
        <v/>
      </c>
      <c r="G38" s="60"/>
      <c r="H38" s="31"/>
      <c r="I38" s="175" t="str">
        <f t="shared" si="8"/>
        <v/>
      </c>
      <c r="J38" s="60"/>
      <c r="K38" s="31"/>
      <c r="L38" s="175" t="str">
        <f t="shared" si="9"/>
        <v/>
      </c>
      <c r="M38" s="250" t="str">
        <f t="shared" si="10"/>
        <v/>
      </c>
      <c r="N38" s="381"/>
      <c r="O38" s="381"/>
      <c r="P38" s="381"/>
      <c r="Q38" s="382"/>
    </row>
    <row r="39" spans="1:17" ht="21.75" customHeight="1" x14ac:dyDescent="0.4">
      <c r="A39" s="182"/>
      <c r="B39" s="176"/>
      <c r="C39" s="248"/>
      <c r="D39" s="73"/>
      <c r="E39" s="30"/>
      <c r="F39" s="175" t="str">
        <f t="shared" si="7"/>
        <v/>
      </c>
      <c r="G39" s="60"/>
      <c r="H39" s="31"/>
      <c r="I39" s="175" t="str">
        <f t="shared" si="8"/>
        <v/>
      </c>
      <c r="J39" s="60"/>
      <c r="K39" s="31"/>
      <c r="L39" s="175" t="str">
        <f t="shared" si="9"/>
        <v/>
      </c>
      <c r="M39" s="250" t="str">
        <f t="shared" si="10"/>
        <v/>
      </c>
      <c r="N39" s="381"/>
      <c r="O39" s="381"/>
      <c r="P39" s="381"/>
      <c r="Q39" s="382"/>
    </row>
    <row r="40" spans="1:17" ht="21.75" customHeight="1" x14ac:dyDescent="0.4">
      <c r="A40" s="182"/>
      <c r="B40" s="205"/>
      <c r="C40" s="249"/>
      <c r="D40" s="74"/>
      <c r="E40" s="35"/>
      <c r="F40" s="178" t="str">
        <f t="shared" si="7"/>
        <v/>
      </c>
      <c r="G40" s="61"/>
      <c r="H40" s="32"/>
      <c r="I40" s="178" t="str">
        <f t="shared" si="8"/>
        <v/>
      </c>
      <c r="J40" s="61"/>
      <c r="K40" s="32"/>
      <c r="L40" s="178" t="str">
        <f t="shared" si="9"/>
        <v/>
      </c>
      <c r="M40" s="218" t="str">
        <f t="shared" si="10"/>
        <v/>
      </c>
      <c r="N40" s="383"/>
      <c r="O40" s="383"/>
      <c r="P40" s="383"/>
      <c r="Q40" s="384"/>
    </row>
    <row r="41" spans="1:17" ht="21.75" customHeight="1" x14ac:dyDescent="0.4">
      <c r="A41" s="183"/>
      <c r="B41" s="206" t="s">
        <v>28</v>
      </c>
      <c r="C41" s="24">
        <f>SUM(C28:C30,C32:C40)</f>
        <v>0</v>
      </c>
      <c r="D41" s="353"/>
      <c r="E41" s="354"/>
      <c r="F41" s="354"/>
      <c r="G41" s="354"/>
      <c r="H41" s="354"/>
      <c r="I41" s="354"/>
      <c r="J41" s="354"/>
      <c r="K41" s="354"/>
      <c r="L41" s="354"/>
      <c r="M41" s="354"/>
      <c r="N41" s="354"/>
      <c r="O41" s="354"/>
      <c r="P41" s="354"/>
      <c r="Q41" s="355"/>
    </row>
    <row r="42" spans="1:17" ht="24" x14ac:dyDescent="0.4">
      <c r="A42" s="204"/>
      <c r="B42" s="356" t="s">
        <v>64</v>
      </c>
      <c r="C42" s="357"/>
      <c r="D42" s="357"/>
      <c r="E42" s="357"/>
      <c r="F42" s="357"/>
      <c r="G42" s="357"/>
      <c r="H42" s="357"/>
      <c r="I42" s="357"/>
      <c r="J42" s="357"/>
      <c r="K42" s="357"/>
      <c r="L42" s="357"/>
      <c r="M42" s="357"/>
      <c r="N42" s="357"/>
      <c r="O42" s="357"/>
      <c r="P42" s="357"/>
      <c r="Q42" s="358"/>
    </row>
    <row r="43" spans="1:17" ht="21.75" customHeight="1" x14ac:dyDescent="0.4">
      <c r="A43" s="182"/>
      <c r="B43" s="37"/>
      <c r="C43" s="248" t="str">
        <f>IF(SUM(M43:M45)=0,"",SUM(M43:M45))</f>
        <v/>
      </c>
      <c r="D43" s="69"/>
      <c r="E43" s="38"/>
      <c r="F43" s="175" t="str">
        <f>IF(E43="","","X")</f>
        <v/>
      </c>
      <c r="G43" s="58"/>
      <c r="H43" s="39"/>
      <c r="I43" s="175" t="str">
        <f>IF(G43="","","X")</f>
        <v/>
      </c>
      <c r="J43" s="58"/>
      <c r="K43" s="39"/>
      <c r="L43" s="175" t="str">
        <f t="shared" ref="L43:L45" si="11">IF(J43="","","=")</f>
        <v/>
      </c>
      <c r="M43" s="250" t="str">
        <f>IF(E43*IF(G43="",1,G43)*IF(J43="",1,J43)=0,"",E43*IF(G43="",1,G43)*IF(J43="",1,J43))</f>
        <v/>
      </c>
      <c r="N43" s="359"/>
      <c r="O43" s="359"/>
      <c r="P43" s="359"/>
      <c r="Q43" s="360"/>
    </row>
    <row r="44" spans="1:17" ht="21.75" customHeight="1" x14ac:dyDescent="0.4">
      <c r="A44" s="182"/>
      <c r="B44" s="176"/>
      <c r="C44" s="248"/>
      <c r="D44" s="69"/>
      <c r="E44" s="38"/>
      <c r="F44" s="175" t="str">
        <f>IF(E44="","","X")</f>
        <v/>
      </c>
      <c r="G44" s="58"/>
      <c r="H44" s="39"/>
      <c r="I44" s="175" t="str">
        <f>IF(G44="","","X")</f>
        <v/>
      </c>
      <c r="J44" s="58"/>
      <c r="K44" s="39"/>
      <c r="L44" s="175" t="str">
        <f t="shared" si="11"/>
        <v/>
      </c>
      <c r="M44" s="250" t="str">
        <f t="shared" ref="M44:M45" si="12">IF(E44*IF(G44="",1,G44)*IF(J44="",1,J44)=0,"",E44*IF(G44="",1,G44)*IF(J44="",1,J44))</f>
        <v/>
      </c>
      <c r="N44" s="359"/>
      <c r="O44" s="359"/>
      <c r="P44" s="359"/>
      <c r="Q44" s="360"/>
    </row>
    <row r="45" spans="1:17" ht="21.75" customHeight="1" x14ac:dyDescent="0.4">
      <c r="A45" s="182"/>
      <c r="B45" s="176"/>
      <c r="C45" s="249"/>
      <c r="D45" s="69"/>
      <c r="E45" s="38"/>
      <c r="F45" s="175" t="str">
        <f>IF(E45="","","X")</f>
        <v/>
      </c>
      <c r="G45" s="58"/>
      <c r="H45" s="39"/>
      <c r="I45" s="175" t="str">
        <f>IF(G45="","","X")</f>
        <v/>
      </c>
      <c r="J45" s="58"/>
      <c r="K45" s="39"/>
      <c r="L45" s="175" t="str">
        <f t="shared" si="11"/>
        <v/>
      </c>
      <c r="M45" s="250" t="str">
        <f t="shared" si="12"/>
        <v/>
      </c>
      <c r="N45" s="359"/>
      <c r="O45" s="359"/>
      <c r="P45" s="359"/>
      <c r="Q45" s="360"/>
    </row>
    <row r="46" spans="1:17" ht="21.75" customHeight="1" x14ac:dyDescent="0.4">
      <c r="A46" s="182"/>
      <c r="B46" s="348" t="s">
        <v>65</v>
      </c>
      <c r="C46" s="349"/>
      <c r="D46" s="349"/>
      <c r="E46" s="349"/>
      <c r="F46" s="349"/>
      <c r="G46" s="349"/>
      <c r="H46" s="349"/>
      <c r="I46" s="349"/>
      <c r="J46" s="349"/>
      <c r="K46" s="349"/>
      <c r="L46" s="349"/>
      <c r="M46" s="349"/>
      <c r="N46" s="349"/>
      <c r="O46" s="349"/>
      <c r="P46" s="349"/>
      <c r="Q46" s="350"/>
    </row>
    <row r="47" spans="1:17" ht="21.75" customHeight="1" x14ac:dyDescent="0.4">
      <c r="A47" s="182"/>
      <c r="B47" s="27"/>
      <c r="C47" s="261" t="str">
        <f>IF(SUM(M47:M49)=0,"",SUM(M47:M49))</f>
        <v/>
      </c>
      <c r="D47" s="68"/>
      <c r="E47" s="28"/>
      <c r="F47" s="177" t="str">
        <f>IF(E47="","","X")</f>
        <v/>
      </c>
      <c r="G47" s="59"/>
      <c r="H47" s="29"/>
      <c r="I47" s="177" t="str">
        <f>IF(G47="","","X")</f>
        <v/>
      </c>
      <c r="J47" s="59"/>
      <c r="K47" s="29"/>
      <c r="L47" s="177" t="str">
        <f>IF(J47="","","=")</f>
        <v/>
      </c>
      <c r="M47" s="255" t="str">
        <f>IF(E47*IF(G47="",1,G47)*IF(J47="",1,J47)=0,"",E47*IF(G47="",1,G47)*IF(J47="",1,J47))</f>
        <v/>
      </c>
      <c r="N47" s="385"/>
      <c r="O47" s="385"/>
      <c r="P47" s="385"/>
      <c r="Q47" s="386"/>
    </row>
    <row r="48" spans="1:17" ht="21.75" customHeight="1" x14ac:dyDescent="0.4">
      <c r="A48" s="182"/>
      <c r="B48" s="176"/>
      <c r="C48" s="248"/>
      <c r="D48" s="70"/>
      <c r="E48" s="30"/>
      <c r="F48" s="175" t="str">
        <f t="shared" ref="F48" si="13">IF(E48="","","X")</f>
        <v/>
      </c>
      <c r="G48" s="60"/>
      <c r="H48" s="31"/>
      <c r="I48" s="175" t="str">
        <f t="shared" ref="I48" si="14">IF(G48="","","X")</f>
        <v/>
      </c>
      <c r="J48" s="60"/>
      <c r="K48" s="31"/>
      <c r="L48" s="175" t="str">
        <f t="shared" ref="L48:L55" si="15">IF(J48="","","=")</f>
        <v/>
      </c>
      <c r="M48" s="250" t="str">
        <f t="shared" ref="M48:M55" si="16">IF(E48*IF(G48="",1,G48)*IF(J48="",1,J48)=0,"",E48*IF(G48="",1,G48)*IF(J48="",1,J48))</f>
        <v/>
      </c>
      <c r="N48" s="381"/>
      <c r="O48" s="381"/>
      <c r="P48" s="381"/>
      <c r="Q48" s="382"/>
    </row>
    <row r="49" spans="1:17" ht="21.75" customHeight="1" x14ac:dyDescent="0.4">
      <c r="A49" s="182"/>
      <c r="B49" s="176"/>
      <c r="C49" s="248"/>
      <c r="D49" s="70"/>
      <c r="E49" s="30"/>
      <c r="F49" s="178" t="str">
        <f t="shared" ref="F49:F53" si="17">IF(E49="","","X")</f>
        <v/>
      </c>
      <c r="G49" s="61"/>
      <c r="H49" s="32"/>
      <c r="I49" s="178" t="str">
        <f t="shared" ref="I49:I53" si="18">IF(G49="","","X")</f>
        <v/>
      </c>
      <c r="J49" s="61"/>
      <c r="K49" s="32"/>
      <c r="L49" s="178" t="str">
        <f t="shared" si="15"/>
        <v/>
      </c>
      <c r="M49" s="218" t="str">
        <f t="shared" si="16"/>
        <v/>
      </c>
      <c r="N49" s="383"/>
      <c r="O49" s="383"/>
      <c r="P49" s="383"/>
      <c r="Q49" s="384"/>
    </row>
    <row r="50" spans="1:17" ht="21.75" customHeight="1" x14ac:dyDescent="0.4">
      <c r="A50" s="182"/>
      <c r="B50" s="33"/>
      <c r="C50" s="261" t="str">
        <f>IF(SUM(M50:M52)=0,"",SUM(M50:M52))</f>
        <v/>
      </c>
      <c r="D50" s="71"/>
      <c r="E50" s="34"/>
      <c r="F50" s="175" t="str">
        <f t="shared" si="17"/>
        <v/>
      </c>
      <c r="G50" s="60"/>
      <c r="H50" s="31"/>
      <c r="I50" s="175" t="str">
        <f t="shared" si="18"/>
        <v/>
      </c>
      <c r="J50" s="60"/>
      <c r="K50" s="31"/>
      <c r="L50" s="175" t="str">
        <f t="shared" si="15"/>
        <v/>
      </c>
      <c r="M50" s="250" t="str">
        <f t="shared" si="16"/>
        <v/>
      </c>
      <c r="N50" s="381"/>
      <c r="O50" s="381"/>
      <c r="P50" s="381"/>
      <c r="Q50" s="382"/>
    </row>
    <row r="51" spans="1:17" ht="21.75" customHeight="1" x14ac:dyDescent="0.4">
      <c r="A51" s="182"/>
      <c r="B51" s="176"/>
      <c r="C51" s="248"/>
      <c r="D51" s="70"/>
      <c r="E51" s="30"/>
      <c r="F51" s="175" t="str">
        <f t="shared" si="17"/>
        <v/>
      </c>
      <c r="G51" s="60"/>
      <c r="H51" s="31"/>
      <c r="I51" s="175" t="str">
        <f t="shared" si="18"/>
        <v/>
      </c>
      <c r="J51" s="60"/>
      <c r="K51" s="31"/>
      <c r="L51" s="175" t="str">
        <f t="shared" si="15"/>
        <v/>
      </c>
      <c r="M51" s="250" t="str">
        <f t="shared" si="16"/>
        <v/>
      </c>
      <c r="N51" s="381"/>
      <c r="O51" s="381"/>
      <c r="P51" s="381"/>
      <c r="Q51" s="382"/>
    </row>
    <row r="52" spans="1:17" ht="21.75" customHeight="1" x14ac:dyDescent="0.4">
      <c r="A52" s="182"/>
      <c r="B52" s="205"/>
      <c r="C52" s="249"/>
      <c r="D52" s="72"/>
      <c r="E52" s="35"/>
      <c r="F52" s="178" t="str">
        <f t="shared" si="17"/>
        <v/>
      </c>
      <c r="G52" s="61"/>
      <c r="H52" s="32"/>
      <c r="I52" s="178" t="str">
        <f t="shared" si="18"/>
        <v/>
      </c>
      <c r="J52" s="61"/>
      <c r="K52" s="32"/>
      <c r="L52" s="178" t="str">
        <f t="shared" si="15"/>
        <v/>
      </c>
      <c r="M52" s="218" t="str">
        <f t="shared" si="16"/>
        <v/>
      </c>
      <c r="N52" s="383"/>
      <c r="O52" s="383"/>
      <c r="P52" s="383"/>
      <c r="Q52" s="384"/>
    </row>
    <row r="53" spans="1:17" ht="21.75" customHeight="1" x14ac:dyDescent="0.4">
      <c r="A53" s="182"/>
      <c r="B53" s="36"/>
      <c r="C53" s="248" t="str">
        <f>IF(SUM(M53:M55)=0,"",SUM(M53:M55))</f>
        <v/>
      </c>
      <c r="D53" s="73"/>
      <c r="E53" s="30"/>
      <c r="F53" s="175" t="str">
        <f t="shared" si="17"/>
        <v/>
      </c>
      <c r="G53" s="60"/>
      <c r="H53" s="31"/>
      <c r="I53" s="175" t="str">
        <f t="shared" si="18"/>
        <v/>
      </c>
      <c r="J53" s="60"/>
      <c r="K53" s="31"/>
      <c r="L53" s="175" t="str">
        <f t="shared" si="15"/>
        <v/>
      </c>
      <c r="M53" s="250" t="str">
        <f t="shared" si="16"/>
        <v/>
      </c>
      <c r="N53" s="381"/>
      <c r="O53" s="381"/>
      <c r="P53" s="381"/>
      <c r="Q53" s="382"/>
    </row>
    <row r="54" spans="1:17" ht="21.75" customHeight="1" x14ac:dyDescent="0.4">
      <c r="A54" s="182"/>
      <c r="B54" s="176"/>
      <c r="C54" s="248"/>
      <c r="D54" s="73"/>
      <c r="E54" s="30"/>
      <c r="F54" s="175" t="str">
        <f t="shared" ref="F54:F55" si="19">IF(E54="","","X")</f>
        <v/>
      </c>
      <c r="G54" s="60"/>
      <c r="H54" s="31"/>
      <c r="I54" s="175" t="str">
        <f t="shared" ref="I54:I55" si="20">IF(G54="","","X")</f>
        <v/>
      </c>
      <c r="J54" s="60"/>
      <c r="K54" s="31"/>
      <c r="L54" s="175" t="str">
        <f t="shared" si="15"/>
        <v/>
      </c>
      <c r="M54" s="250" t="str">
        <f t="shared" si="16"/>
        <v/>
      </c>
      <c r="N54" s="381"/>
      <c r="O54" s="381"/>
      <c r="P54" s="381"/>
      <c r="Q54" s="382"/>
    </row>
    <row r="55" spans="1:17" ht="21.75" customHeight="1" x14ac:dyDescent="0.4">
      <c r="A55" s="182"/>
      <c r="B55" s="205"/>
      <c r="C55" s="249"/>
      <c r="D55" s="74"/>
      <c r="E55" s="35"/>
      <c r="F55" s="178" t="str">
        <f t="shared" si="19"/>
        <v/>
      </c>
      <c r="G55" s="61"/>
      <c r="H55" s="32"/>
      <c r="I55" s="178" t="str">
        <f t="shared" si="20"/>
        <v/>
      </c>
      <c r="J55" s="61"/>
      <c r="K55" s="32"/>
      <c r="L55" s="178" t="str">
        <f t="shared" si="15"/>
        <v/>
      </c>
      <c r="M55" s="218" t="str">
        <f t="shared" si="16"/>
        <v/>
      </c>
      <c r="N55" s="383"/>
      <c r="O55" s="383"/>
      <c r="P55" s="383"/>
      <c r="Q55" s="384"/>
    </row>
    <row r="56" spans="1:17" ht="21.75" customHeight="1" x14ac:dyDescent="0.4">
      <c r="A56" s="183"/>
      <c r="B56" s="206" t="s">
        <v>29</v>
      </c>
      <c r="C56" s="24">
        <f>SUM(C43:C45,C47:C55)</f>
        <v>0</v>
      </c>
      <c r="D56" s="353"/>
      <c r="E56" s="354"/>
      <c r="F56" s="354"/>
      <c r="G56" s="354"/>
      <c r="H56" s="354"/>
      <c r="I56" s="354"/>
      <c r="J56" s="354"/>
      <c r="K56" s="354"/>
      <c r="L56" s="354"/>
      <c r="M56" s="354"/>
      <c r="N56" s="354"/>
      <c r="O56" s="354"/>
      <c r="P56" s="354"/>
      <c r="Q56" s="355"/>
    </row>
    <row r="57" spans="1:17" ht="21.75" customHeight="1" x14ac:dyDescent="0.4">
      <c r="A57" s="204"/>
      <c r="B57" s="356" t="s">
        <v>64</v>
      </c>
      <c r="C57" s="357"/>
      <c r="D57" s="357"/>
      <c r="E57" s="357"/>
      <c r="F57" s="357"/>
      <c r="G57" s="357"/>
      <c r="H57" s="357"/>
      <c r="I57" s="357"/>
      <c r="J57" s="357"/>
      <c r="K57" s="357"/>
      <c r="L57" s="357"/>
      <c r="M57" s="357"/>
      <c r="N57" s="357"/>
      <c r="O57" s="357"/>
      <c r="P57" s="357"/>
      <c r="Q57" s="358"/>
    </row>
    <row r="58" spans="1:17" ht="21.75" customHeight="1" x14ac:dyDescent="0.4">
      <c r="A58" s="182"/>
      <c r="B58" s="37"/>
      <c r="C58" s="248" t="str">
        <f>IF(SUM(M58:M60)=0,"",SUM(M58:M60))</f>
        <v/>
      </c>
      <c r="D58" s="69"/>
      <c r="E58" s="38"/>
      <c r="F58" s="175" t="str">
        <f>IF(E58="","","X")</f>
        <v/>
      </c>
      <c r="G58" s="58"/>
      <c r="H58" s="39"/>
      <c r="I58" s="175" t="str">
        <f>IF(G58="","","X")</f>
        <v/>
      </c>
      <c r="J58" s="58"/>
      <c r="K58" s="39"/>
      <c r="L58" s="175" t="str">
        <f t="shared" ref="L58:L60" si="21">IF(J58="","","=")</f>
        <v/>
      </c>
      <c r="M58" s="250" t="str">
        <f>IF(E58*IF(G58="",1,G58)*IF(J58="",1,J58)=0,"",E58*IF(G58="",1,G58)*IF(J58="",1,J58))</f>
        <v/>
      </c>
      <c r="N58" s="359"/>
      <c r="O58" s="359"/>
      <c r="P58" s="359"/>
      <c r="Q58" s="360"/>
    </row>
    <row r="59" spans="1:17" ht="21.75" customHeight="1" x14ac:dyDescent="0.4">
      <c r="A59" s="182"/>
      <c r="B59" s="176"/>
      <c r="C59" s="248"/>
      <c r="D59" s="69"/>
      <c r="E59" s="38"/>
      <c r="F59" s="175" t="str">
        <f>IF(E59="","","X")</f>
        <v/>
      </c>
      <c r="G59" s="58"/>
      <c r="H59" s="39"/>
      <c r="I59" s="175" t="str">
        <f>IF(G59="","","X")</f>
        <v/>
      </c>
      <c r="J59" s="58"/>
      <c r="K59" s="39"/>
      <c r="L59" s="175" t="str">
        <f t="shared" si="21"/>
        <v/>
      </c>
      <c r="M59" s="250" t="str">
        <f t="shared" ref="M59:M60" si="22">IF(E59*IF(G59="",1,G59)*IF(J59="",1,J59)=0,"",E59*IF(G59="",1,G59)*IF(J59="",1,J59))</f>
        <v/>
      </c>
      <c r="N59" s="359"/>
      <c r="O59" s="359"/>
      <c r="P59" s="359"/>
      <c r="Q59" s="360"/>
    </row>
    <row r="60" spans="1:17" ht="21.75" customHeight="1" x14ac:dyDescent="0.4">
      <c r="A60" s="182"/>
      <c r="B60" s="176"/>
      <c r="C60" s="249"/>
      <c r="D60" s="69"/>
      <c r="E60" s="38"/>
      <c r="F60" s="175" t="str">
        <f>IF(E60="","","X")</f>
        <v/>
      </c>
      <c r="G60" s="58"/>
      <c r="H60" s="39"/>
      <c r="I60" s="175" t="str">
        <f>IF(G60="","","X")</f>
        <v/>
      </c>
      <c r="J60" s="58"/>
      <c r="K60" s="39"/>
      <c r="L60" s="175" t="str">
        <f t="shared" si="21"/>
        <v/>
      </c>
      <c r="M60" s="250" t="str">
        <f t="shared" si="22"/>
        <v/>
      </c>
      <c r="N60" s="359"/>
      <c r="O60" s="359"/>
      <c r="P60" s="359"/>
      <c r="Q60" s="360"/>
    </row>
    <row r="61" spans="1:17" ht="21.75" customHeight="1" x14ac:dyDescent="0.4">
      <c r="A61" s="182"/>
      <c r="B61" s="348" t="s">
        <v>65</v>
      </c>
      <c r="C61" s="349"/>
      <c r="D61" s="349"/>
      <c r="E61" s="349"/>
      <c r="F61" s="349"/>
      <c r="G61" s="349"/>
      <c r="H61" s="349"/>
      <c r="I61" s="349"/>
      <c r="J61" s="349"/>
      <c r="K61" s="349"/>
      <c r="L61" s="349"/>
      <c r="M61" s="349"/>
      <c r="N61" s="349"/>
      <c r="O61" s="349"/>
      <c r="P61" s="349"/>
      <c r="Q61" s="350"/>
    </row>
    <row r="62" spans="1:17" ht="21.75" customHeight="1" x14ac:dyDescent="0.4">
      <c r="A62" s="182"/>
      <c r="B62" s="27"/>
      <c r="C62" s="261" t="str">
        <f>IF(SUM(M62:M64)=0,"",SUM(M62:M64))</f>
        <v/>
      </c>
      <c r="D62" s="68"/>
      <c r="E62" s="28"/>
      <c r="F62" s="177" t="str">
        <f>IF(E62="","","X")</f>
        <v/>
      </c>
      <c r="G62" s="59"/>
      <c r="H62" s="29"/>
      <c r="I62" s="177" t="str">
        <f>IF(G62="","","X")</f>
        <v/>
      </c>
      <c r="J62" s="59"/>
      <c r="K62" s="29"/>
      <c r="L62" s="177" t="str">
        <f>IF(J62="","","=")</f>
        <v/>
      </c>
      <c r="M62" s="255" t="str">
        <f>IF(E62*IF(G62="",1,G62)*IF(J62="",1,J62)=0,"",E62*IF(G62="",1,G62)*IF(J62="",1,J62))</f>
        <v/>
      </c>
      <c r="N62" s="385"/>
      <c r="O62" s="385"/>
      <c r="P62" s="385"/>
      <c r="Q62" s="386"/>
    </row>
    <row r="63" spans="1:17" ht="21.75" customHeight="1" x14ac:dyDescent="0.4">
      <c r="A63" s="182"/>
      <c r="B63" s="176"/>
      <c r="C63" s="248"/>
      <c r="D63" s="70"/>
      <c r="E63" s="30"/>
      <c r="F63" s="175" t="str">
        <f t="shared" ref="F63:F64" si="23">IF(E63="","","X")</f>
        <v/>
      </c>
      <c r="G63" s="60"/>
      <c r="H63" s="31"/>
      <c r="I63" s="175" t="str">
        <f t="shared" ref="I63:I64" si="24">IF(G63="","","X")</f>
        <v/>
      </c>
      <c r="J63" s="60"/>
      <c r="K63" s="31"/>
      <c r="L63" s="175" t="str">
        <f t="shared" ref="L63:L70" si="25">IF(J63="","","=")</f>
        <v/>
      </c>
      <c r="M63" s="250" t="str">
        <f t="shared" ref="M63:M70" si="26">IF(E63*IF(G63="",1,G63)*IF(J63="",1,J63)=0,"",E63*IF(G63="",1,G63)*IF(J63="",1,J63))</f>
        <v/>
      </c>
      <c r="N63" s="381"/>
      <c r="O63" s="381"/>
      <c r="P63" s="381"/>
      <c r="Q63" s="382"/>
    </row>
    <row r="64" spans="1:17" ht="21.75" customHeight="1" x14ac:dyDescent="0.4">
      <c r="A64" s="182"/>
      <c r="B64" s="176"/>
      <c r="C64" s="248"/>
      <c r="D64" s="70"/>
      <c r="E64" s="30"/>
      <c r="F64" s="178" t="str">
        <f t="shared" si="23"/>
        <v/>
      </c>
      <c r="G64" s="61"/>
      <c r="H64" s="32"/>
      <c r="I64" s="178" t="str">
        <f t="shared" si="24"/>
        <v/>
      </c>
      <c r="J64" s="61"/>
      <c r="K64" s="32"/>
      <c r="L64" s="178" t="str">
        <f t="shared" si="25"/>
        <v/>
      </c>
      <c r="M64" s="218" t="str">
        <f t="shared" si="26"/>
        <v/>
      </c>
      <c r="N64" s="383"/>
      <c r="O64" s="383"/>
      <c r="P64" s="383"/>
      <c r="Q64" s="384"/>
    </row>
    <row r="65" spans="1:17" ht="21.75" customHeight="1" x14ac:dyDescent="0.4">
      <c r="A65" s="182"/>
      <c r="B65" s="33"/>
      <c r="C65" s="261" t="str">
        <f>IF(SUM(M65:M67)=0,"",SUM(M65:M67))</f>
        <v/>
      </c>
      <c r="D65" s="71"/>
      <c r="E65" s="34"/>
      <c r="F65" s="175" t="str">
        <f t="shared" ref="F65:F68" si="27">IF(E65="","","X")</f>
        <v/>
      </c>
      <c r="G65" s="60"/>
      <c r="H65" s="31"/>
      <c r="I65" s="175" t="str">
        <f t="shared" ref="I65:I68" si="28">IF(G65="","","X")</f>
        <v/>
      </c>
      <c r="J65" s="60"/>
      <c r="K65" s="31"/>
      <c r="L65" s="175" t="str">
        <f t="shared" si="25"/>
        <v/>
      </c>
      <c r="M65" s="250" t="str">
        <f t="shared" si="26"/>
        <v/>
      </c>
      <c r="N65" s="381"/>
      <c r="O65" s="381"/>
      <c r="P65" s="381"/>
      <c r="Q65" s="382"/>
    </row>
    <row r="66" spans="1:17" ht="21.75" customHeight="1" x14ac:dyDescent="0.4">
      <c r="A66" s="182"/>
      <c r="B66" s="176"/>
      <c r="C66" s="248"/>
      <c r="D66" s="70"/>
      <c r="E66" s="30"/>
      <c r="F66" s="175" t="str">
        <f t="shared" si="27"/>
        <v/>
      </c>
      <c r="G66" s="60"/>
      <c r="H66" s="31"/>
      <c r="I66" s="175" t="str">
        <f t="shared" si="28"/>
        <v/>
      </c>
      <c r="J66" s="60"/>
      <c r="K66" s="31"/>
      <c r="L66" s="175" t="str">
        <f t="shared" si="25"/>
        <v/>
      </c>
      <c r="M66" s="250" t="str">
        <f t="shared" si="26"/>
        <v/>
      </c>
      <c r="N66" s="381"/>
      <c r="O66" s="381"/>
      <c r="P66" s="381"/>
      <c r="Q66" s="382"/>
    </row>
    <row r="67" spans="1:17" ht="21.75" customHeight="1" x14ac:dyDescent="0.4">
      <c r="A67" s="182"/>
      <c r="B67" s="205"/>
      <c r="C67" s="249"/>
      <c r="D67" s="72"/>
      <c r="E67" s="35"/>
      <c r="F67" s="178" t="str">
        <f t="shared" si="27"/>
        <v/>
      </c>
      <c r="G67" s="61"/>
      <c r="H67" s="32"/>
      <c r="I67" s="178" t="str">
        <f t="shared" si="28"/>
        <v/>
      </c>
      <c r="J67" s="61"/>
      <c r="K67" s="32"/>
      <c r="L67" s="178" t="str">
        <f t="shared" si="25"/>
        <v/>
      </c>
      <c r="M67" s="218" t="str">
        <f t="shared" si="26"/>
        <v/>
      </c>
      <c r="N67" s="383"/>
      <c r="O67" s="383"/>
      <c r="P67" s="383"/>
      <c r="Q67" s="384"/>
    </row>
    <row r="68" spans="1:17" ht="21.75" customHeight="1" x14ac:dyDescent="0.4">
      <c r="A68" s="182"/>
      <c r="B68" s="36"/>
      <c r="C68" s="248" t="str">
        <f>IF(SUM(M68:M70)=0,"",SUM(M68:M70))</f>
        <v/>
      </c>
      <c r="D68" s="73"/>
      <c r="E68" s="30"/>
      <c r="F68" s="175" t="str">
        <f t="shared" si="27"/>
        <v/>
      </c>
      <c r="G68" s="60"/>
      <c r="H68" s="31"/>
      <c r="I68" s="175" t="str">
        <f t="shared" si="28"/>
        <v/>
      </c>
      <c r="J68" s="60"/>
      <c r="K68" s="31"/>
      <c r="L68" s="175" t="str">
        <f t="shared" si="25"/>
        <v/>
      </c>
      <c r="M68" s="250" t="str">
        <f t="shared" si="26"/>
        <v/>
      </c>
      <c r="N68" s="381"/>
      <c r="O68" s="381"/>
      <c r="P68" s="381"/>
      <c r="Q68" s="382"/>
    </row>
    <row r="69" spans="1:17" ht="21.75" customHeight="1" x14ac:dyDescent="0.4">
      <c r="A69" s="182"/>
      <c r="B69" s="176"/>
      <c r="C69" s="248"/>
      <c r="D69" s="73"/>
      <c r="E69" s="30"/>
      <c r="F69" s="175" t="str">
        <f t="shared" ref="F69:F70" si="29">IF(E69="","","X")</f>
        <v/>
      </c>
      <c r="G69" s="60"/>
      <c r="H69" s="31"/>
      <c r="I69" s="175" t="str">
        <f t="shared" ref="I69:I70" si="30">IF(G69="","","X")</f>
        <v/>
      </c>
      <c r="J69" s="60"/>
      <c r="K69" s="31"/>
      <c r="L69" s="175" t="str">
        <f t="shared" si="25"/>
        <v/>
      </c>
      <c r="M69" s="250" t="str">
        <f t="shared" si="26"/>
        <v/>
      </c>
      <c r="N69" s="381"/>
      <c r="O69" s="381"/>
      <c r="P69" s="381"/>
      <c r="Q69" s="382"/>
    </row>
    <row r="70" spans="1:17" ht="21.75" customHeight="1" x14ac:dyDescent="0.4">
      <c r="A70" s="182"/>
      <c r="B70" s="205"/>
      <c r="C70" s="249"/>
      <c r="D70" s="74"/>
      <c r="E70" s="35"/>
      <c r="F70" s="178" t="str">
        <f t="shared" si="29"/>
        <v/>
      </c>
      <c r="G70" s="61"/>
      <c r="H70" s="32"/>
      <c r="I70" s="178" t="str">
        <f t="shared" si="30"/>
        <v/>
      </c>
      <c r="J70" s="61"/>
      <c r="K70" s="32"/>
      <c r="L70" s="178" t="str">
        <f t="shared" si="25"/>
        <v/>
      </c>
      <c r="M70" s="218" t="str">
        <f t="shared" si="26"/>
        <v/>
      </c>
      <c r="N70" s="383"/>
      <c r="O70" s="383"/>
      <c r="P70" s="383"/>
      <c r="Q70" s="384"/>
    </row>
    <row r="71" spans="1:17" ht="21.75" customHeight="1" x14ac:dyDescent="0.4">
      <c r="A71" s="183"/>
      <c r="B71" s="206" t="s">
        <v>30</v>
      </c>
      <c r="C71" s="24">
        <f>SUM(C58:C60,C62:C70)</f>
        <v>0</v>
      </c>
      <c r="D71" s="353"/>
      <c r="E71" s="354"/>
      <c r="F71" s="354"/>
      <c r="G71" s="354"/>
      <c r="H71" s="354"/>
      <c r="I71" s="354"/>
      <c r="J71" s="354"/>
      <c r="K71" s="354"/>
      <c r="L71" s="354"/>
      <c r="M71" s="354"/>
      <c r="N71" s="354"/>
      <c r="O71" s="354"/>
      <c r="P71" s="354"/>
      <c r="Q71" s="355"/>
    </row>
    <row r="72" spans="1:17" ht="35.1" customHeight="1" x14ac:dyDescent="0.4">
      <c r="A72" s="364" t="s">
        <v>54</v>
      </c>
      <c r="B72" s="364"/>
      <c r="C72" s="7">
        <f>SUM(C26,C41,C56,C71)</f>
        <v>0</v>
      </c>
      <c r="D72" s="353"/>
      <c r="E72" s="354"/>
      <c r="F72" s="354"/>
      <c r="G72" s="354"/>
      <c r="H72" s="354"/>
      <c r="I72" s="354"/>
      <c r="J72" s="354"/>
      <c r="K72" s="354"/>
      <c r="L72" s="354"/>
      <c r="M72" s="354"/>
      <c r="N72" s="354"/>
      <c r="O72" s="354"/>
      <c r="P72" s="354"/>
      <c r="Q72" s="355"/>
    </row>
    <row r="73" spans="1:17" ht="24" x14ac:dyDescent="0.4">
      <c r="B73" s="184" t="s">
        <v>55</v>
      </c>
    </row>
    <row r="74" spans="1:17" ht="24" x14ac:dyDescent="0.4">
      <c r="B74" s="185" t="s">
        <v>223</v>
      </c>
    </row>
    <row r="75" spans="1:17" ht="24" x14ac:dyDescent="0.4">
      <c r="B75" s="184" t="s">
        <v>66</v>
      </c>
    </row>
  </sheetData>
  <sheetProtection formatCells="0" formatColumns="0" formatRows="0" insertColumns="0" insertRows="0" deleteRows="0"/>
  <mergeCells count="87">
    <mergeCell ref="B16:Q16"/>
    <mergeCell ref="B31:Q31"/>
    <mergeCell ref="B46:Q46"/>
    <mergeCell ref="B61:Q61"/>
    <mergeCell ref="D71:Q71"/>
    <mergeCell ref="D56:Q56"/>
    <mergeCell ref="D41:Q41"/>
    <mergeCell ref="D26:Q26"/>
    <mergeCell ref="N32:Q32"/>
    <mergeCell ref="N49:Q49"/>
    <mergeCell ref="N43:Q43"/>
    <mergeCell ref="N44:Q44"/>
    <mergeCell ref="N45:Q45"/>
    <mergeCell ref="N47:Q47"/>
    <mergeCell ref="N48:Q48"/>
    <mergeCell ref="N68:Q68"/>
    <mergeCell ref="N15:Q15"/>
    <mergeCell ref="N25:Q25"/>
    <mergeCell ref="D10:Q10"/>
    <mergeCell ref="N17:Q17"/>
    <mergeCell ref="N18:Q18"/>
    <mergeCell ref="N19:Q19"/>
    <mergeCell ref="N23:Q23"/>
    <mergeCell ref="B12:Q12"/>
    <mergeCell ref="N20:Q20"/>
    <mergeCell ref="N21:Q21"/>
    <mergeCell ref="N22:Q22"/>
    <mergeCell ref="A10:B11"/>
    <mergeCell ref="C10:C11"/>
    <mergeCell ref="N11:Q11"/>
    <mergeCell ref="N13:Q13"/>
    <mergeCell ref="N14:Q14"/>
    <mergeCell ref="B1:N1"/>
    <mergeCell ref="H7:J7"/>
    <mergeCell ref="H5:J5"/>
    <mergeCell ref="N4:P4"/>
    <mergeCell ref="B4:D4"/>
    <mergeCell ref="H4:J4"/>
    <mergeCell ref="K4:M4"/>
    <mergeCell ref="B6:D6"/>
    <mergeCell ref="H6:J6"/>
    <mergeCell ref="K6:M6"/>
    <mergeCell ref="N6:P6"/>
    <mergeCell ref="B7:D7"/>
    <mergeCell ref="B5:D5"/>
    <mergeCell ref="E4:G4"/>
    <mergeCell ref="N5:P5"/>
    <mergeCell ref="N7:P7"/>
    <mergeCell ref="K7:M7"/>
    <mergeCell ref="K5:M5"/>
    <mergeCell ref="E5:G5"/>
    <mergeCell ref="E6:G6"/>
    <mergeCell ref="E7:G7"/>
    <mergeCell ref="N69:Q69"/>
    <mergeCell ref="N70:Q70"/>
    <mergeCell ref="N60:Q60"/>
    <mergeCell ref="N62:Q62"/>
    <mergeCell ref="N63:Q63"/>
    <mergeCell ref="N64:Q64"/>
    <mergeCell ref="N65:Q65"/>
    <mergeCell ref="N66:Q66"/>
    <mergeCell ref="N67:Q67"/>
    <mergeCell ref="N50:Q50"/>
    <mergeCell ref="B57:Q57"/>
    <mergeCell ref="N58:Q58"/>
    <mergeCell ref="N59:Q59"/>
    <mergeCell ref="N55:Q55"/>
    <mergeCell ref="N51:Q51"/>
    <mergeCell ref="N52:Q52"/>
    <mergeCell ref="N53:Q53"/>
    <mergeCell ref="N54:Q54"/>
    <mergeCell ref="A72:B72"/>
    <mergeCell ref="D72:Q72"/>
    <mergeCell ref="N24:Q24"/>
    <mergeCell ref="B27:Q27"/>
    <mergeCell ref="N30:Q30"/>
    <mergeCell ref="N40:Q40"/>
    <mergeCell ref="B42:Q42"/>
    <mergeCell ref="N39:Q39"/>
    <mergeCell ref="N34:Q34"/>
    <mergeCell ref="N35:Q35"/>
    <mergeCell ref="N36:Q36"/>
    <mergeCell ref="N37:Q37"/>
    <mergeCell ref="N38:Q38"/>
    <mergeCell ref="N33:Q33"/>
    <mergeCell ref="N28:Q28"/>
    <mergeCell ref="N29:Q29"/>
  </mergeCells>
  <phoneticPr fontId="3"/>
  <dataValidations count="2">
    <dataValidation allowBlank="1" showInputMessage="1" showErrorMessage="1" prompt="人件費単価は原則として、実行団体の給与規程等により決定してください。職員が複数の事業に従事している場合は、本事業に従事する範囲のみが助成対象となります。" sqref="E13:E15 E28:E30" xr:uid="{00000000-0002-0000-0400-000000000000}"/>
    <dataValidation allowBlank="1" showInputMessage="1" showErrorMessage="1" prompt="黄色セルは自動計算ですので、記載不要です。" sqref="E6:P7" xr:uid="{29754206-1E5C-4D63-AF7E-B9EAE0FC8B79}"/>
  </dataValidations>
  <printOptions horizontalCentered="1"/>
  <pageMargins left="0.7" right="0.7" top="0.75" bottom="0.75" header="0.3" footer="0.3"/>
  <pageSetup paperSize="9" scale="38" fitToHeight="0" orientation="portrait" r:id="rId1"/>
  <headerFooter>
    <oddHeader>&amp;L(様式4-5)</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Q95"/>
  <sheetViews>
    <sheetView view="pageLayout" zoomScale="40" zoomScaleNormal="55" zoomScalePageLayoutView="40" workbookViewId="0">
      <selection activeCell="B22" sqref="B22"/>
    </sheetView>
  </sheetViews>
  <sheetFormatPr defaultColWidth="9" defaultRowHeight="18" x14ac:dyDescent="0.4"/>
  <cols>
    <col min="1" max="1" width="2" style="110" customWidth="1"/>
    <col min="2" max="4" width="17.625" style="110" customWidth="1"/>
    <col min="5" max="5" width="13.125" style="110" customWidth="1"/>
    <col min="6" max="6" width="3.5" style="110" customWidth="1"/>
    <col min="7" max="8" width="13.125" style="110" customWidth="1"/>
    <col min="9" max="9" width="3.5" style="110" customWidth="1"/>
    <col min="10" max="11" width="13.125" style="110" customWidth="1"/>
    <col min="12" max="12" width="3.5" style="110" customWidth="1"/>
    <col min="13" max="14" width="13.125" style="110" customWidth="1"/>
    <col min="15" max="15" width="3.5" style="110" customWidth="1"/>
    <col min="16" max="16" width="13.125" style="110" customWidth="1"/>
    <col min="17" max="17" width="28.125" style="110" customWidth="1"/>
    <col min="18" max="16384" width="9" style="110"/>
  </cols>
  <sheetData>
    <row r="1" spans="1:17" ht="30" x14ac:dyDescent="0.4">
      <c r="A1" s="387" t="s">
        <v>219</v>
      </c>
      <c r="B1" s="387"/>
      <c r="C1" s="387"/>
      <c r="D1" s="387"/>
      <c r="E1" s="387"/>
      <c r="F1" s="387"/>
      <c r="G1" s="387"/>
      <c r="H1" s="387"/>
      <c r="I1" s="387"/>
      <c r="J1" s="387"/>
      <c r="K1" s="387"/>
      <c r="L1" s="387"/>
      <c r="M1" s="387"/>
      <c r="N1" s="132"/>
      <c r="O1" s="132"/>
      <c r="P1" s="132"/>
      <c r="Q1" s="132"/>
    </row>
    <row r="2" spans="1:17" ht="24" x14ac:dyDescent="0.4">
      <c r="A2" s="186"/>
      <c r="B2" s="168"/>
      <c r="C2" s="168"/>
      <c r="D2" s="169"/>
      <c r="E2" s="170"/>
      <c r="F2" s="170"/>
      <c r="G2" s="171"/>
      <c r="H2" s="172"/>
      <c r="I2" s="171"/>
      <c r="J2" s="173"/>
      <c r="K2" s="173"/>
      <c r="L2" s="174"/>
      <c r="M2" s="173"/>
      <c r="N2" s="132"/>
      <c r="O2" s="132"/>
      <c r="P2" s="132"/>
      <c r="Q2" s="132"/>
    </row>
    <row r="3" spans="1:17" s="162" customFormat="1" ht="29.25" customHeight="1" x14ac:dyDescent="0.4">
      <c r="A3" s="189" t="s">
        <v>67</v>
      </c>
      <c r="B3" s="190"/>
      <c r="C3" s="190"/>
      <c r="D3" s="190"/>
      <c r="E3" s="191"/>
      <c r="F3" s="191"/>
      <c r="G3" s="192"/>
      <c r="H3" s="193"/>
      <c r="I3" s="192"/>
      <c r="J3" s="194"/>
      <c r="K3" s="194"/>
      <c r="L3" s="195"/>
      <c r="M3" s="194"/>
      <c r="N3" s="163"/>
      <c r="O3" s="163"/>
      <c r="P3" s="163"/>
      <c r="Q3" s="163"/>
    </row>
    <row r="4" spans="1:17" ht="54" customHeight="1" x14ac:dyDescent="0.4">
      <c r="A4" s="391"/>
      <c r="B4" s="391"/>
      <c r="C4" s="391"/>
      <c r="D4" s="391"/>
      <c r="E4" s="392" t="s">
        <v>6</v>
      </c>
      <c r="F4" s="392"/>
      <c r="G4" s="392"/>
      <c r="H4" s="392" t="s">
        <v>7</v>
      </c>
      <c r="I4" s="392"/>
      <c r="J4" s="392"/>
      <c r="K4" s="392" t="s">
        <v>8</v>
      </c>
      <c r="L4" s="392"/>
      <c r="M4" s="392"/>
      <c r="N4" s="388" t="s">
        <v>9</v>
      </c>
      <c r="O4" s="389"/>
      <c r="P4" s="390"/>
      <c r="Q4" s="107" t="s">
        <v>42</v>
      </c>
    </row>
    <row r="5" spans="1:17" ht="47.25" customHeight="1" x14ac:dyDescent="0.4">
      <c r="A5" s="393" t="s">
        <v>68</v>
      </c>
      <c r="B5" s="393"/>
      <c r="C5" s="393"/>
      <c r="D5" s="393"/>
      <c r="E5" s="375">
        <f>C26</f>
        <v>0</v>
      </c>
      <c r="F5" s="375"/>
      <c r="G5" s="375"/>
      <c r="H5" s="375">
        <f>C41</f>
        <v>0</v>
      </c>
      <c r="I5" s="375"/>
      <c r="J5" s="375"/>
      <c r="K5" s="375">
        <f>C56</f>
        <v>0</v>
      </c>
      <c r="L5" s="375"/>
      <c r="M5" s="375"/>
      <c r="N5" s="371">
        <f>C71</f>
        <v>0</v>
      </c>
      <c r="O5" s="372"/>
      <c r="P5" s="373"/>
      <c r="Q5" s="3">
        <f>SUM(E5:P5)</f>
        <v>0</v>
      </c>
    </row>
    <row r="6" spans="1:17" ht="39.950000000000003" customHeight="1" x14ac:dyDescent="0.4">
      <c r="A6" s="396" t="s">
        <v>69</v>
      </c>
      <c r="B6" s="396"/>
      <c r="C6" s="396"/>
      <c r="D6" s="396"/>
      <c r="E6" s="411" t="e">
        <f>E5/'（様式4-1）① 調達の内訳'!C14</f>
        <v>#DIV/0!</v>
      </c>
      <c r="F6" s="412"/>
      <c r="G6" s="413"/>
      <c r="H6" s="412" t="e">
        <f>H5/'（様式4-1）① 調達の内訳'!D14</f>
        <v>#DIV/0!</v>
      </c>
      <c r="I6" s="412"/>
      <c r="J6" s="413"/>
      <c r="K6" s="414" t="e">
        <f>K5/'（様式4-1）① 調達の内訳'!E14</f>
        <v>#DIV/0!</v>
      </c>
      <c r="L6" s="414"/>
      <c r="M6" s="414"/>
      <c r="N6" s="411" t="e">
        <f>N5/'（様式4-1）① 調達の内訳'!F14</f>
        <v>#DIV/0!</v>
      </c>
      <c r="O6" s="412"/>
      <c r="P6" s="413"/>
      <c r="Q6" s="246" t="e">
        <f>Q5/'（様式4-1）① 調達の内訳'!G14</f>
        <v>#DIV/0!</v>
      </c>
    </row>
    <row r="7" spans="1:17" s="233" customFormat="1" ht="39.950000000000003" customHeight="1" x14ac:dyDescent="0.4">
      <c r="A7" s="415" t="s">
        <v>221</v>
      </c>
      <c r="B7" s="416"/>
      <c r="C7" s="416"/>
      <c r="D7" s="417"/>
      <c r="E7" s="375">
        <f>ROUND(SUM(C13:C15),0)</f>
        <v>0</v>
      </c>
      <c r="F7" s="375"/>
      <c r="G7" s="375"/>
      <c r="H7" s="375">
        <f>ROUND(SUM(C28:C30),0)</f>
        <v>0</v>
      </c>
      <c r="I7" s="375"/>
      <c r="J7" s="375"/>
      <c r="K7" s="375">
        <f>ROUND(SUM(C43:C45),0)</f>
        <v>0</v>
      </c>
      <c r="L7" s="375"/>
      <c r="M7" s="375"/>
      <c r="N7" s="375">
        <f>ROUND(SUM(C58:C60),0)</f>
        <v>0</v>
      </c>
      <c r="O7" s="375"/>
      <c r="P7" s="375"/>
      <c r="Q7" s="3">
        <f>ROUND(SUM(E7:P7),0)</f>
        <v>0</v>
      </c>
    </row>
    <row r="8" spans="1:17" ht="24" x14ac:dyDescent="0.4">
      <c r="A8" s="196"/>
      <c r="B8" s="124"/>
      <c r="C8" s="124"/>
      <c r="D8" s="158"/>
      <c r="E8" s="159"/>
      <c r="F8" s="159"/>
      <c r="G8" s="160"/>
      <c r="H8" s="112"/>
      <c r="I8" s="160"/>
      <c r="J8" s="113"/>
      <c r="K8" s="113"/>
      <c r="L8" s="114"/>
      <c r="M8" s="113"/>
    </row>
    <row r="9" spans="1:17" s="203" customFormat="1" ht="39.950000000000003" customHeight="1" x14ac:dyDescent="0.4">
      <c r="A9" s="194" t="s">
        <v>70</v>
      </c>
      <c r="B9" s="197"/>
      <c r="C9" s="197"/>
      <c r="D9" s="198"/>
      <c r="E9" s="207"/>
      <c r="F9" s="207"/>
      <c r="G9" s="208"/>
      <c r="H9" s="209"/>
      <c r="I9" s="208"/>
      <c r="J9" s="210"/>
      <c r="K9" s="210"/>
      <c r="L9" s="211"/>
      <c r="M9" s="210"/>
    </row>
    <row r="10" spans="1:17" s="118" customFormat="1" ht="24" x14ac:dyDescent="0.4">
      <c r="A10" s="376" t="s">
        <v>44</v>
      </c>
      <c r="B10" s="378"/>
      <c r="C10" s="369" t="s">
        <v>45</v>
      </c>
      <c r="D10" s="366" t="s">
        <v>46</v>
      </c>
      <c r="E10" s="366"/>
      <c r="F10" s="366"/>
      <c r="G10" s="366"/>
      <c r="H10" s="366"/>
      <c r="I10" s="366"/>
      <c r="J10" s="366"/>
      <c r="K10" s="366"/>
      <c r="L10" s="366"/>
      <c r="M10" s="366"/>
      <c r="N10" s="366"/>
      <c r="O10" s="366"/>
      <c r="P10" s="366"/>
      <c r="Q10" s="366"/>
    </row>
    <row r="11" spans="1:17" s="118" customFormat="1" ht="24" x14ac:dyDescent="0.4">
      <c r="A11" s="408"/>
      <c r="B11" s="395"/>
      <c r="C11" s="370"/>
      <c r="D11" s="247" t="s">
        <v>47</v>
      </c>
      <c r="E11" s="66" t="s">
        <v>48</v>
      </c>
      <c r="F11" s="19" t="s">
        <v>49</v>
      </c>
      <c r="G11" s="66" t="s">
        <v>50</v>
      </c>
      <c r="H11" s="66" t="s">
        <v>51</v>
      </c>
      <c r="I11" s="19" t="s">
        <v>49</v>
      </c>
      <c r="J11" s="66" t="s">
        <v>50</v>
      </c>
      <c r="K11" s="66" t="s">
        <v>51</v>
      </c>
      <c r="L11" s="14" t="s">
        <v>62</v>
      </c>
      <c r="M11" s="243" t="s">
        <v>53</v>
      </c>
      <c r="N11" s="366" t="s">
        <v>63</v>
      </c>
      <c r="O11" s="366"/>
      <c r="P11" s="366"/>
      <c r="Q11" s="366"/>
    </row>
    <row r="12" spans="1:17" s="233" customFormat="1" ht="21.6" customHeight="1" x14ac:dyDescent="0.4">
      <c r="A12" s="268"/>
      <c r="B12" s="269" t="s">
        <v>220</v>
      </c>
      <c r="C12" s="270"/>
      <c r="D12" s="271"/>
      <c r="E12" s="272"/>
      <c r="F12" s="273"/>
      <c r="G12" s="274"/>
      <c r="H12" s="273"/>
      <c r="I12" s="273"/>
      <c r="J12" s="275"/>
      <c r="K12" s="273"/>
      <c r="L12" s="273"/>
      <c r="M12" s="272"/>
      <c r="N12" s="276"/>
      <c r="O12" s="276"/>
      <c r="P12" s="276"/>
      <c r="Q12" s="277"/>
    </row>
    <row r="13" spans="1:17" s="233" customFormat="1" ht="22.5" customHeight="1" x14ac:dyDescent="0.4">
      <c r="A13" s="268"/>
      <c r="B13" s="278"/>
      <c r="C13" s="279" t="str">
        <f>IF(SUM(M13:M15)=0,"",SUM(M13:M15))</f>
        <v/>
      </c>
      <c r="D13" s="280"/>
      <c r="E13" s="295"/>
      <c r="F13" s="281" t="str">
        <f t="shared" ref="F13:F15" si="0">IF(E13="","","X")</f>
        <v/>
      </c>
      <c r="G13" s="282"/>
      <c r="H13" s="272"/>
      <c r="I13" s="281" t="str">
        <f t="shared" ref="I13:I15" si="1">IF(G13="","","X")</f>
        <v/>
      </c>
      <c r="J13" s="282"/>
      <c r="K13" s="272"/>
      <c r="L13" s="281" t="str">
        <f t="shared" ref="L13:L15" si="2">IF(J13="","","=")</f>
        <v/>
      </c>
      <c r="M13" s="283" t="str">
        <f t="shared" ref="M13:M15" si="3">IF(E13*IF(G13="",1,G13)*IF(J13="",1,J13)=0,"",E13*IF(G13="",1,G13)*IF(J13="",1,J13))</f>
        <v/>
      </c>
      <c r="N13" s="409"/>
      <c r="O13" s="409"/>
      <c r="P13" s="409"/>
      <c r="Q13" s="410"/>
    </row>
    <row r="14" spans="1:17" s="233" customFormat="1" ht="22.5" customHeight="1" x14ac:dyDescent="0.4">
      <c r="A14" s="268"/>
      <c r="B14" s="284"/>
      <c r="C14" s="279"/>
      <c r="D14" s="280"/>
      <c r="E14" s="296"/>
      <c r="F14" s="285" t="str">
        <f>IF(E14="","","X")</f>
        <v/>
      </c>
      <c r="G14" s="286"/>
      <c r="H14" s="287"/>
      <c r="I14" s="285" t="str">
        <f t="shared" si="1"/>
        <v/>
      </c>
      <c r="J14" s="286"/>
      <c r="K14" s="287"/>
      <c r="L14" s="285" t="str">
        <f t="shared" si="2"/>
        <v/>
      </c>
      <c r="M14" s="288" t="str">
        <f t="shared" si="3"/>
        <v/>
      </c>
      <c r="N14" s="289"/>
      <c r="O14" s="289"/>
      <c r="P14" s="289"/>
      <c r="Q14" s="290"/>
    </row>
    <row r="15" spans="1:17" s="233" customFormat="1" ht="22.5" customHeight="1" x14ac:dyDescent="0.4">
      <c r="A15" s="268"/>
      <c r="B15" s="284"/>
      <c r="C15" s="279"/>
      <c r="D15" s="280"/>
      <c r="E15" s="297"/>
      <c r="F15" s="291" t="str">
        <f t="shared" si="0"/>
        <v/>
      </c>
      <c r="G15" s="292"/>
      <c r="H15" s="293"/>
      <c r="I15" s="291" t="str">
        <f t="shared" si="1"/>
        <v/>
      </c>
      <c r="J15" s="292"/>
      <c r="K15" s="293"/>
      <c r="L15" s="291" t="str">
        <f t="shared" si="2"/>
        <v/>
      </c>
      <c r="M15" s="294" t="str">
        <f t="shared" si="3"/>
        <v/>
      </c>
      <c r="N15" s="402"/>
      <c r="O15" s="402"/>
      <c r="P15" s="402"/>
      <c r="Q15" s="403"/>
    </row>
    <row r="16" spans="1:17" s="233" customFormat="1" ht="21.75" customHeight="1" x14ac:dyDescent="0.4">
      <c r="A16" s="268"/>
      <c r="B16" s="266" t="s">
        <v>65</v>
      </c>
      <c r="C16" s="298"/>
      <c r="D16" s="299"/>
      <c r="E16" s="300"/>
      <c r="F16" s="32"/>
      <c r="G16" s="61"/>
      <c r="H16" s="32"/>
      <c r="I16" s="32"/>
      <c r="J16" s="301"/>
      <c r="K16" s="32"/>
      <c r="L16" s="32"/>
      <c r="M16" s="300"/>
      <c r="N16" s="302"/>
      <c r="O16" s="302"/>
      <c r="P16" s="302"/>
      <c r="Q16" s="303"/>
    </row>
    <row r="17" spans="1:17" s="118" customFormat="1" ht="21.75" customHeight="1" x14ac:dyDescent="0.4">
      <c r="A17" s="212"/>
      <c r="B17" s="27"/>
      <c r="C17" s="251" t="str">
        <f>IF(SUM(M17:M19)=0,"",SUM(M17:M19))</f>
        <v/>
      </c>
      <c r="D17" s="68"/>
      <c r="E17" s="40"/>
      <c r="F17" s="177" t="str">
        <f>IF(E17="","","X")</f>
        <v/>
      </c>
      <c r="G17" s="59"/>
      <c r="H17" s="29"/>
      <c r="I17" s="177" t="str">
        <f>IF(G17="","","X")</f>
        <v/>
      </c>
      <c r="J17" s="59"/>
      <c r="K17" s="29"/>
      <c r="L17" s="177" t="str">
        <f>IF(J17="","","=")</f>
        <v/>
      </c>
      <c r="M17" s="255" t="str">
        <f>IF(E17*IF(G17="",1,G17)*IF(J17="",1,J17)=0,"",E17*IF(G17="",1,G17)*IF(J17="",1,J17))</f>
        <v/>
      </c>
      <c r="N17" s="385"/>
      <c r="O17" s="385"/>
      <c r="P17" s="385"/>
      <c r="Q17" s="386"/>
    </row>
    <row r="18" spans="1:17" s="118" customFormat="1" ht="22.5" customHeight="1" x14ac:dyDescent="0.4">
      <c r="A18" s="182"/>
      <c r="B18" s="176"/>
      <c r="C18" s="253"/>
      <c r="D18" s="213"/>
      <c r="E18" s="30"/>
      <c r="F18" s="175" t="str">
        <f t="shared" ref="F18:F25" si="4">IF(E18="","","X")</f>
        <v/>
      </c>
      <c r="G18" s="60"/>
      <c r="H18" s="31"/>
      <c r="I18" s="175" t="str">
        <f t="shared" ref="I18:I25" si="5">IF(G18="","","X")</f>
        <v/>
      </c>
      <c r="J18" s="60"/>
      <c r="K18" s="31"/>
      <c r="L18" s="175" t="str">
        <f t="shared" ref="L18:L25" si="6">IF(J18="","","=")</f>
        <v/>
      </c>
      <c r="M18" s="250" t="str">
        <f>IF(E18*IF(G18="",1,G18)*IF(J18="",1,J18)=0,"",E18*IF(G18="",1,G18)*IF(J18="",1,J18))</f>
        <v/>
      </c>
      <c r="N18" s="381"/>
      <c r="O18" s="381"/>
      <c r="P18" s="381"/>
      <c r="Q18" s="382"/>
    </row>
    <row r="19" spans="1:17" s="118" customFormat="1" ht="22.5" customHeight="1" x14ac:dyDescent="0.4">
      <c r="A19" s="182"/>
      <c r="B19" s="176"/>
      <c r="C19" s="253"/>
      <c r="D19" s="213"/>
      <c r="E19" s="30"/>
      <c r="F19" s="178" t="str">
        <f t="shared" si="4"/>
        <v/>
      </c>
      <c r="G19" s="61"/>
      <c r="H19" s="32"/>
      <c r="I19" s="178" t="str">
        <f t="shared" si="5"/>
        <v/>
      </c>
      <c r="J19" s="61"/>
      <c r="K19" s="32"/>
      <c r="L19" s="178" t="str">
        <f t="shared" si="6"/>
        <v/>
      </c>
      <c r="M19" s="218" t="str">
        <f t="shared" ref="M19:M25" si="7">IF(E19*IF(G19="",1,G19)*IF(J19="",1,J19)=0,"",E19*IF(G19="",1,G19)*IF(J19="",1,J19))</f>
        <v/>
      </c>
      <c r="N19" s="383"/>
      <c r="O19" s="383"/>
      <c r="P19" s="383"/>
      <c r="Q19" s="384"/>
    </row>
    <row r="20" spans="1:17" s="118" customFormat="1" ht="22.5" customHeight="1" x14ac:dyDescent="0.4">
      <c r="A20" s="182"/>
      <c r="B20" s="33"/>
      <c r="C20" s="251" t="str">
        <f>IF(SUM(M20:M22)=0,"",SUM(M20:M22))</f>
        <v/>
      </c>
      <c r="D20" s="214"/>
      <c r="E20" s="34"/>
      <c r="F20" s="175" t="str">
        <f t="shared" si="4"/>
        <v/>
      </c>
      <c r="G20" s="60"/>
      <c r="H20" s="31"/>
      <c r="I20" s="175" t="str">
        <f t="shared" si="5"/>
        <v/>
      </c>
      <c r="J20" s="60"/>
      <c r="K20" s="31"/>
      <c r="L20" s="175" t="str">
        <f t="shared" si="6"/>
        <v/>
      </c>
      <c r="M20" s="250" t="str">
        <f t="shared" si="7"/>
        <v/>
      </c>
      <c r="N20" s="381"/>
      <c r="O20" s="381"/>
      <c r="P20" s="381"/>
      <c r="Q20" s="382"/>
    </row>
    <row r="21" spans="1:17" s="118" customFormat="1" ht="22.5" customHeight="1" x14ac:dyDescent="0.4">
      <c r="A21" s="182"/>
      <c r="B21" s="176"/>
      <c r="C21" s="253"/>
      <c r="D21" s="213"/>
      <c r="E21" s="30"/>
      <c r="F21" s="175" t="str">
        <f t="shared" si="4"/>
        <v/>
      </c>
      <c r="G21" s="60"/>
      <c r="H21" s="31"/>
      <c r="I21" s="175" t="str">
        <f t="shared" si="5"/>
        <v/>
      </c>
      <c r="J21" s="60"/>
      <c r="K21" s="31"/>
      <c r="L21" s="175" t="str">
        <f t="shared" si="6"/>
        <v/>
      </c>
      <c r="M21" s="250" t="str">
        <f t="shared" si="7"/>
        <v/>
      </c>
      <c r="N21" s="381"/>
      <c r="O21" s="381"/>
      <c r="P21" s="381"/>
      <c r="Q21" s="382"/>
    </row>
    <row r="22" spans="1:17" s="118" customFormat="1" ht="22.5" customHeight="1" x14ac:dyDescent="0.4">
      <c r="A22" s="182"/>
      <c r="B22" s="205"/>
      <c r="C22" s="254"/>
      <c r="D22" s="215"/>
      <c r="E22" s="35"/>
      <c r="F22" s="178" t="str">
        <f t="shared" si="4"/>
        <v/>
      </c>
      <c r="G22" s="61"/>
      <c r="H22" s="32"/>
      <c r="I22" s="178" t="str">
        <f t="shared" si="5"/>
        <v/>
      </c>
      <c r="J22" s="61"/>
      <c r="K22" s="32"/>
      <c r="L22" s="178" t="str">
        <f t="shared" si="6"/>
        <v/>
      </c>
      <c r="M22" s="218" t="str">
        <f t="shared" si="7"/>
        <v/>
      </c>
      <c r="N22" s="383"/>
      <c r="O22" s="383"/>
      <c r="P22" s="383"/>
      <c r="Q22" s="384"/>
    </row>
    <row r="23" spans="1:17" s="118" customFormat="1" ht="22.5" customHeight="1" x14ac:dyDescent="0.4">
      <c r="A23" s="182"/>
      <c r="B23" s="36"/>
      <c r="C23" s="253" t="str">
        <f>IF(SUM(M23:M25)=0,"",SUM(M23:M25))</f>
        <v/>
      </c>
      <c r="D23" s="216"/>
      <c r="E23" s="30"/>
      <c r="F23" s="175" t="str">
        <f t="shared" si="4"/>
        <v/>
      </c>
      <c r="G23" s="60"/>
      <c r="H23" s="31"/>
      <c r="I23" s="175" t="str">
        <f t="shared" si="5"/>
        <v/>
      </c>
      <c r="J23" s="60"/>
      <c r="K23" s="31"/>
      <c r="L23" s="175" t="str">
        <f t="shared" si="6"/>
        <v/>
      </c>
      <c r="M23" s="250" t="str">
        <f t="shared" si="7"/>
        <v/>
      </c>
      <c r="N23" s="381"/>
      <c r="O23" s="381"/>
      <c r="P23" s="381"/>
      <c r="Q23" s="382"/>
    </row>
    <row r="24" spans="1:17" s="118" customFormat="1" ht="22.5" customHeight="1" x14ac:dyDescent="0.4">
      <c r="A24" s="182"/>
      <c r="B24" s="176"/>
      <c r="C24" s="253"/>
      <c r="D24" s="216"/>
      <c r="E24" s="30"/>
      <c r="F24" s="175" t="str">
        <f t="shared" si="4"/>
        <v/>
      </c>
      <c r="G24" s="60"/>
      <c r="H24" s="31"/>
      <c r="I24" s="175" t="str">
        <f t="shared" si="5"/>
        <v/>
      </c>
      <c r="J24" s="60"/>
      <c r="K24" s="31"/>
      <c r="L24" s="175" t="str">
        <f t="shared" si="6"/>
        <v/>
      </c>
      <c r="M24" s="250" t="str">
        <f t="shared" si="7"/>
        <v/>
      </c>
      <c r="N24" s="381"/>
      <c r="O24" s="381"/>
      <c r="P24" s="381"/>
      <c r="Q24" s="382"/>
    </row>
    <row r="25" spans="1:17" s="118" customFormat="1" ht="22.5" customHeight="1" x14ac:dyDescent="0.4">
      <c r="A25" s="182"/>
      <c r="B25" s="205"/>
      <c r="C25" s="254"/>
      <c r="D25" s="217"/>
      <c r="E25" s="35"/>
      <c r="F25" s="178" t="str">
        <f t="shared" si="4"/>
        <v/>
      </c>
      <c r="G25" s="61"/>
      <c r="H25" s="32"/>
      <c r="I25" s="178" t="str">
        <f t="shared" si="5"/>
        <v/>
      </c>
      <c r="J25" s="61"/>
      <c r="K25" s="32"/>
      <c r="L25" s="178" t="str">
        <f t="shared" si="6"/>
        <v/>
      </c>
      <c r="M25" s="218" t="str">
        <f t="shared" si="7"/>
        <v/>
      </c>
      <c r="N25" s="383"/>
      <c r="O25" s="383"/>
      <c r="P25" s="383"/>
      <c r="Q25" s="384"/>
    </row>
    <row r="26" spans="1:17" s="118" customFormat="1" ht="22.5" customHeight="1" x14ac:dyDescent="0.4">
      <c r="A26" s="183"/>
      <c r="B26" s="206" t="s">
        <v>27</v>
      </c>
      <c r="C26" s="218">
        <f>SUM(C13:C25)</f>
        <v>0</v>
      </c>
      <c r="D26" s="353"/>
      <c r="E26" s="354"/>
      <c r="F26" s="354"/>
      <c r="G26" s="354"/>
      <c r="H26" s="354"/>
      <c r="I26" s="354"/>
      <c r="J26" s="354"/>
      <c r="K26" s="354"/>
      <c r="L26" s="354"/>
      <c r="M26" s="354"/>
      <c r="N26" s="354"/>
      <c r="O26" s="354"/>
      <c r="P26" s="354"/>
      <c r="Q26" s="355"/>
    </row>
    <row r="27" spans="1:17" s="233" customFormat="1" ht="21.6" customHeight="1" x14ac:dyDescent="0.4">
      <c r="A27" s="268"/>
      <c r="B27" s="269" t="s">
        <v>220</v>
      </c>
      <c r="C27" s="270"/>
      <c r="D27" s="271"/>
      <c r="E27" s="272"/>
      <c r="F27" s="273"/>
      <c r="G27" s="274"/>
      <c r="H27" s="273"/>
      <c r="I27" s="273"/>
      <c r="J27" s="275"/>
      <c r="K27" s="273"/>
      <c r="L27" s="273"/>
      <c r="M27" s="272"/>
      <c r="N27" s="276"/>
      <c r="O27" s="276"/>
      <c r="P27" s="276"/>
      <c r="Q27" s="277"/>
    </row>
    <row r="28" spans="1:17" s="233" customFormat="1" ht="22.5" customHeight="1" x14ac:dyDescent="0.4">
      <c r="A28" s="268"/>
      <c r="B28" s="278"/>
      <c r="C28" s="279" t="str">
        <f>IF(SUM(M28:M30)=0,"",SUM(M28:M30))</f>
        <v/>
      </c>
      <c r="D28" s="280"/>
      <c r="E28" s="295"/>
      <c r="F28" s="281" t="str">
        <f t="shared" ref="F28" si="8">IF(E28="","","X")</f>
        <v/>
      </c>
      <c r="G28" s="282"/>
      <c r="H28" s="272"/>
      <c r="I28" s="281" t="str">
        <f t="shared" ref="I28:I30" si="9">IF(G28="","","X")</f>
        <v/>
      </c>
      <c r="J28" s="282"/>
      <c r="K28" s="272"/>
      <c r="L28" s="281" t="str">
        <f t="shared" ref="L28:L30" si="10">IF(J28="","","=")</f>
        <v/>
      </c>
      <c r="M28" s="283" t="str">
        <f t="shared" ref="M28:M30" si="11">IF(E28*IF(G28="",1,G28)*IF(J28="",1,J28)=0,"",E28*IF(G28="",1,G28)*IF(J28="",1,J28))</f>
        <v/>
      </c>
      <c r="N28" s="409"/>
      <c r="O28" s="409"/>
      <c r="P28" s="409"/>
      <c r="Q28" s="410"/>
    </row>
    <row r="29" spans="1:17" s="233" customFormat="1" ht="22.5" customHeight="1" x14ac:dyDescent="0.4">
      <c r="A29" s="268"/>
      <c r="B29" s="284"/>
      <c r="C29" s="279"/>
      <c r="D29" s="280"/>
      <c r="E29" s="296"/>
      <c r="F29" s="285" t="str">
        <f>IF(E29="","","X")</f>
        <v/>
      </c>
      <c r="G29" s="286"/>
      <c r="H29" s="287"/>
      <c r="I29" s="285" t="str">
        <f t="shared" si="9"/>
        <v/>
      </c>
      <c r="J29" s="286"/>
      <c r="K29" s="287"/>
      <c r="L29" s="285" t="str">
        <f t="shared" si="10"/>
        <v/>
      </c>
      <c r="M29" s="288" t="str">
        <f t="shared" si="11"/>
        <v/>
      </c>
      <c r="N29" s="289"/>
      <c r="O29" s="289"/>
      <c r="P29" s="289"/>
      <c r="Q29" s="290"/>
    </row>
    <row r="30" spans="1:17" s="233" customFormat="1" ht="22.5" customHeight="1" x14ac:dyDescent="0.4">
      <c r="A30" s="268"/>
      <c r="B30" s="284"/>
      <c r="C30" s="279"/>
      <c r="D30" s="280"/>
      <c r="E30" s="297"/>
      <c r="F30" s="291" t="str">
        <f t="shared" ref="F30" si="12">IF(E30="","","X")</f>
        <v/>
      </c>
      <c r="G30" s="292"/>
      <c r="H30" s="293"/>
      <c r="I30" s="291" t="str">
        <f t="shared" si="9"/>
        <v/>
      </c>
      <c r="J30" s="292"/>
      <c r="K30" s="293"/>
      <c r="L30" s="291" t="str">
        <f t="shared" si="10"/>
        <v/>
      </c>
      <c r="M30" s="294" t="str">
        <f t="shared" si="11"/>
        <v/>
      </c>
      <c r="N30" s="402"/>
      <c r="O30" s="402"/>
      <c r="P30" s="402"/>
      <c r="Q30" s="403"/>
    </row>
    <row r="31" spans="1:17" s="233" customFormat="1" ht="21.75" customHeight="1" x14ac:dyDescent="0.4">
      <c r="A31" s="268"/>
      <c r="B31" s="266" t="s">
        <v>65</v>
      </c>
      <c r="C31" s="298"/>
      <c r="D31" s="299"/>
      <c r="E31" s="300"/>
      <c r="F31" s="32"/>
      <c r="G31" s="61"/>
      <c r="H31" s="32"/>
      <c r="I31" s="32"/>
      <c r="J31" s="301"/>
      <c r="K31" s="32"/>
      <c r="L31" s="32"/>
      <c r="M31" s="300"/>
      <c r="N31" s="302"/>
      <c r="O31" s="302"/>
      <c r="P31" s="302"/>
      <c r="Q31" s="303"/>
    </row>
    <row r="32" spans="1:17" s="118" customFormat="1" ht="21.75" customHeight="1" x14ac:dyDescent="0.4">
      <c r="A32" s="182"/>
      <c r="B32" s="27"/>
      <c r="C32" s="251" t="str">
        <f>IF(SUM(M32:M34)=0,"",SUM(M32:M34))</f>
        <v/>
      </c>
      <c r="D32" s="68"/>
      <c r="E32" s="28"/>
      <c r="F32" s="177" t="str">
        <f>IF(E32="","","X")</f>
        <v/>
      </c>
      <c r="G32" s="59"/>
      <c r="H32" s="29"/>
      <c r="I32" s="177" t="str">
        <f>IF(G32="","","X")</f>
        <v/>
      </c>
      <c r="J32" s="59"/>
      <c r="K32" s="29"/>
      <c r="L32" s="177" t="str">
        <f>IF(J32="","","=")</f>
        <v/>
      </c>
      <c r="M32" s="255" t="str">
        <f>IF(E32*IF(G32="",1,G32)*IF(J32="",1,J32)=0,"",E32*IF(G32="",1,G32)*IF(J32="",1,J32))</f>
        <v/>
      </c>
      <c r="N32" s="385"/>
      <c r="O32" s="385"/>
      <c r="P32" s="385"/>
      <c r="Q32" s="386"/>
    </row>
    <row r="33" spans="1:17" s="118" customFormat="1" ht="22.5" customHeight="1" x14ac:dyDescent="0.4">
      <c r="A33" s="182"/>
      <c r="B33" s="176"/>
      <c r="C33" s="253"/>
      <c r="D33" s="213"/>
      <c r="E33" s="30"/>
      <c r="F33" s="175" t="str">
        <f t="shared" ref="F33:F40" si="13">IF(E33="","","X")</f>
        <v/>
      </c>
      <c r="G33" s="60"/>
      <c r="H33" s="31"/>
      <c r="I33" s="175" t="str">
        <f t="shared" ref="I33:I40" si="14">IF(G33="","","X")</f>
        <v/>
      </c>
      <c r="J33" s="60"/>
      <c r="K33" s="31"/>
      <c r="L33" s="175" t="str">
        <f t="shared" ref="L33:L40" si="15">IF(J33="","","=")</f>
        <v/>
      </c>
      <c r="M33" s="250" t="str">
        <f t="shared" ref="M33:M40" si="16">IF(E33*IF(G33="",1,G33)*IF(J33="",1,J33)=0,"",E33*IF(G33="",1,G33)*IF(J33="",1,J33))</f>
        <v/>
      </c>
      <c r="N33" s="381"/>
      <c r="O33" s="381"/>
      <c r="P33" s="381"/>
      <c r="Q33" s="382"/>
    </row>
    <row r="34" spans="1:17" s="118" customFormat="1" ht="22.5" customHeight="1" x14ac:dyDescent="0.4">
      <c r="A34" s="182"/>
      <c r="B34" s="176"/>
      <c r="C34" s="253"/>
      <c r="D34" s="213"/>
      <c r="E34" s="30"/>
      <c r="F34" s="178" t="str">
        <f t="shared" si="13"/>
        <v/>
      </c>
      <c r="G34" s="61"/>
      <c r="H34" s="32"/>
      <c r="I34" s="178" t="str">
        <f t="shared" si="14"/>
        <v/>
      </c>
      <c r="J34" s="61"/>
      <c r="K34" s="32"/>
      <c r="L34" s="178" t="str">
        <f t="shared" si="15"/>
        <v/>
      </c>
      <c r="M34" s="218" t="str">
        <f t="shared" si="16"/>
        <v/>
      </c>
      <c r="N34" s="383"/>
      <c r="O34" s="383"/>
      <c r="P34" s="383"/>
      <c r="Q34" s="384"/>
    </row>
    <row r="35" spans="1:17" s="118" customFormat="1" ht="22.5" customHeight="1" x14ac:dyDescent="0.4">
      <c r="A35" s="182"/>
      <c r="B35" s="33"/>
      <c r="C35" s="251" t="str">
        <f>IF(SUM(M35:M37)=0,"",SUM(M35:M37))</f>
        <v/>
      </c>
      <c r="D35" s="214"/>
      <c r="E35" s="34"/>
      <c r="F35" s="175" t="str">
        <f t="shared" si="13"/>
        <v/>
      </c>
      <c r="G35" s="60"/>
      <c r="H35" s="31"/>
      <c r="I35" s="175" t="str">
        <f t="shared" si="14"/>
        <v/>
      </c>
      <c r="J35" s="60"/>
      <c r="K35" s="31"/>
      <c r="L35" s="175" t="str">
        <f t="shared" si="15"/>
        <v/>
      </c>
      <c r="M35" s="250" t="str">
        <f t="shared" si="16"/>
        <v/>
      </c>
      <c r="N35" s="381"/>
      <c r="O35" s="381"/>
      <c r="P35" s="381"/>
      <c r="Q35" s="382"/>
    </row>
    <row r="36" spans="1:17" s="118" customFormat="1" ht="22.5" customHeight="1" x14ac:dyDescent="0.4">
      <c r="A36" s="182"/>
      <c r="B36" s="176"/>
      <c r="C36" s="253"/>
      <c r="D36" s="213"/>
      <c r="E36" s="30"/>
      <c r="F36" s="175" t="str">
        <f t="shared" si="13"/>
        <v/>
      </c>
      <c r="G36" s="60"/>
      <c r="H36" s="31"/>
      <c r="I36" s="175" t="str">
        <f t="shared" si="14"/>
        <v/>
      </c>
      <c r="J36" s="60"/>
      <c r="K36" s="31"/>
      <c r="L36" s="175" t="str">
        <f t="shared" si="15"/>
        <v/>
      </c>
      <c r="M36" s="250" t="str">
        <f t="shared" si="16"/>
        <v/>
      </c>
      <c r="N36" s="381"/>
      <c r="O36" s="381"/>
      <c r="P36" s="381"/>
      <c r="Q36" s="382"/>
    </row>
    <row r="37" spans="1:17" s="118" customFormat="1" ht="22.5" customHeight="1" x14ac:dyDescent="0.4">
      <c r="A37" s="182"/>
      <c r="B37" s="205"/>
      <c r="C37" s="254"/>
      <c r="D37" s="215"/>
      <c r="E37" s="35"/>
      <c r="F37" s="178" t="str">
        <f t="shared" si="13"/>
        <v/>
      </c>
      <c r="G37" s="61"/>
      <c r="H37" s="32"/>
      <c r="I37" s="178" t="str">
        <f t="shared" si="14"/>
        <v/>
      </c>
      <c r="J37" s="61"/>
      <c r="K37" s="32"/>
      <c r="L37" s="178" t="str">
        <f t="shared" si="15"/>
        <v/>
      </c>
      <c r="M37" s="218" t="str">
        <f t="shared" si="16"/>
        <v/>
      </c>
      <c r="N37" s="383"/>
      <c r="O37" s="383"/>
      <c r="P37" s="383"/>
      <c r="Q37" s="384"/>
    </row>
    <row r="38" spans="1:17" s="118" customFormat="1" ht="22.5" customHeight="1" x14ac:dyDescent="0.4">
      <c r="A38" s="182"/>
      <c r="B38" s="36"/>
      <c r="C38" s="253" t="str">
        <f>IF(SUM(M38:M40)=0,"",SUM(M38:M40))</f>
        <v/>
      </c>
      <c r="D38" s="216"/>
      <c r="E38" s="30"/>
      <c r="F38" s="175" t="str">
        <f t="shared" si="13"/>
        <v/>
      </c>
      <c r="G38" s="60"/>
      <c r="H38" s="31"/>
      <c r="I38" s="175" t="str">
        <f t="shared" si="14"/>
        <v/>
      </c>
      <c r="J38" s="60"/>
      <c r="K38" s="31"/>
      <c r="L38" s="175" t="str">
        <f t="shared" si="15"/>
        <v/>
      </c>
      <c r="M38" s="250" t="str">
        <f t="shared" si="16"/>
        <v/>
      </c>
      <c r="N38" s="381"/>
      <c r="O38" s="381"/>
      <c r="P38" s="381"/>
      <c r="Q38" s="382"/>
    </row>
    <row r="39" spans="1:17" s="118" customFormat="1" ht="22.5" customHeight="1" x14ac:dyDescent="0.4">
      <c r="A39" s="182"/>
      <c r="B39" s="176"/>
      <c r="C39" s="253"/>
      <c r="D39" s="216"/>
      <c r="E39" s="30"/>
      <c r="F39" s="175" t="str">
        <f t="shared" si="13"/>
        <v/>
      </c>
      <c r="G39" s="60"/>
      <c r="H39" s="31"/>
      <c r="I39" s="175" t="str">
        <f t="shared" si="14"/>
        <v/>
      </c>
      <c r="J39" s="60"/>
      <c r="K39" s="31"/>
      <c r="L39" s="175" t="str">
        <f t="shared" si="15"/>
        <v/>
      </c>
      <c r="M39" s="250" t="str">
        <f t="shared" si="16"/>
        <v/>
      </c>
      <c r="N39" s="381"/>
      <c r="O39" s="381"/>
      <c r="P39" s="381"/>
      <c r="Q39" s="382"/>
    </row>
    <row r="40" spans="1:17" s="118" customFormat="1" ht="22.5" customHeight="1" x14ac:dyDescent="0.4">
      <c r="A40" s="182"/>
      <c r="B40" s="205"/>
      <c r="C40" s="254"/>
      <c r="D40" s="217"/>
      <c r="E40" s="35"/>
      <c r="F40" s="178" t="str">
        <f t="shared" si="13"/>
        <v/>
      </c>
      <c r="G40" s="61"/>
      <c r="H40" s="32"/>
      <c r="I40" s="178" t="str">
        <f t="shared" si="14"/>
        <v/>
      </c>
      <c r="J40" s="61"/>
      <c r="K40" s="32"/>
      <c r="L40" s="178" t="str">
        <f t="shared" si="15"/>
        <v/>
      </c>
      <c r="M40" s="218" t="str">
        <f t="shared" si="16"/>
        <v/>
      </c>
      <c r="N40" s="383"/>
      <c r="O40" s="383"/>
      <c r="P40" s="383"/>
      <c r="Q40" s="384"/>
    </row>
    <row r="41" spans="1:17" s="118" customFormat="1" ht="22.5" customHeight="1" x14ac:dyDescent="0.4">
      <c r="A41" s="183"/>
      <c r="B41" s="206" t="s">
        <v>28</v>
      </c>
      <c r="C41" s="218">
        <f>SUM(C28:C40)</f>
        <v>0</v>
      </c>
      <c r="D41" s="353"/>
      <c r="E41" s="354"/>
      <c r="F41" s="354"/>
      <c r="G41" s="354"/>
      <c r="H41" s="354"/>
      <c r="I41" s="354"/>
      <c r="J41" s="354"/>
      <c r="K41" s="354"/>
      <c r="L41" s="354"/>
      <c r="M41" s="354"/>
      <c r="N41" s="354"/>
      <c r="O41" s="354"/>
      <c r="P41" s="354"/>
      <c r="Q41" s="355"/>
    </row>
    <row r="42" spans="1:17" s="233" customFormat="1" ht="21.6" customHeight="1" x14ac:dyDescent="0.4">
      <c r="A42" s="268"/>
      <c r="B42" s="269" t="s">
        <v>220</v>
      </c>
      <c r="C42" s="270"/>
      <c r="D42" s="271"/>
      <c r="E42" s="272"/>
      <c r="F42" s="273"/>
      <c r="G42" s="274"/>
      <c r="H42" s="273"/>
      <c r="I42" s="273"/>
      <c r="J42" s="275"/>
      <c r="K42" s="273"/>
      <c r="L42" s="273"/>
      <c r="M42" s="272"/>
      <c r="N42" s="276"/>
      <c r="O42" s="276"/>
      <c r="P42" s="276"/>
      <c r="Q42" s="277"/>
    </row>
    <row r="43" spans="1:17" s="233" customFormat="1" ht="22.5" customHeight="1" x14ac:dyDescent="0.4">
      <c r="A43" s="268"/>
      <c r="B43" s="278"/>
      <c r="C43" s="279" t="str">
        <f>IF(SUM(M43:M45)=0,"",SUM(M43:M45))</f>
        <v/>
      </c>
      <c r="D43" s="280"/>
      <c r="E43" s="295"/>
      <c r="F43" s="281" t="str">
        <f t="shared" ref="F43" si="17">IF(E43="","","X")</f>
        <v/>
      </c>
      <c r="G43" s="282"/>
      <c r="H43" s="272"/>
      <c r="I43" s="281" t="str">
        <f t="shared" ref="I43:I45" si="18">IF(G43="","","X")</f>
        <v/>
      </c>
      <c r="J43" s="282"/>
      <c r="K43" s="272"/>
      <c r="L43" s="281" t="str">
        <f t="shared" ref="L43:L45" si="19">IF(J43="","","=")</f>
        <v/>
      </c>
      <c r="M43" s="283" t="str">
        <f t="shared" ref="M43:M45" si="20">IF(E43*IF(G43="",1,G43)*IF(J43="",1,J43)=0,"",E43*IF(G43="",1,G43)*IF(J43="",1,J43))</f>
        <v/>
      </c>
      <c r="N43" s="409"/>
      <c r="O43" s="409"/>
      <c r="P43" s="409"/>
      <c r="Q43" s="410"/>
    </row>
    <row r="44" spans="1:17" s="233" customFormat="1" ht="22.5" customHeight="1" x14ac:dyDescent="0.4">
      <c r="A44" s="268"/>
      <c r="B44" s="284"/>
      <c r="C44" s="279"/>
      <c r="D44" s="280"/>
      <c r="E44" s="296"/>
      <c r="F44" s="285" t="str">
        <f>IF(E44="","","X")</f>
        <v/>
      </c>
      <c r="G44" s="286"/>
      <c r="H44" s="287"/>
      <c r="I44" s="285" t="str">
        <f t="shared" si="18"/>
        <v/>
      </c>
      <c r="J44" s="286"/>
      <c r="K44" s="287"/>
      <c r="L44" s="285" t="str">
        <f t="shared" si="19"/>
        <v/>
      </c>
      <c r="M44" s="288" t="str">
        <f t="shared" si="20"/>
        <v/>
      </c>
      <c r="N44" s="289"/>
      <c r="O44" s="289"/>
      <c r="P44" s="289"/>
      <c r="Q44" s="290"/>
    </row>
    <row r="45" spans="1:17" s="233" customFormat="1" ht="22.5" customHeight="1" x14ac:dyDescent="0.4">
      <c r="A45" s="268"/>
      <c r="B45" s="284"/>
      <c r="C45" s="279"/>
      <c r="D45" s="280"/>
      <c r="E45" s="297"/>
      <c r="F45" s="291" t="str">
        <f t="shared" ref="F45" si="21">IF(E45="","","X")</f>
        <v/>
      </c>
      <c r="G45" s="292"/>
      <c r="H45" s="293"/>
      <c r="I45" s="291" t="str">
        <f t="shared" si="18"/>
        <v/>
      </c>
      <c r="J45" s="292"/>
      <c r="K45" s="293"/>
      <c r="L45" s="291" t="str">
        <f t="shared" si="19"/>
        <v/>
      </c>
      <c r="M45" s="294" t="str">
        <f t="shared" si="20"/>
        <v/>
      </c>
      <c r="N45" s="402"/>
      <c r="O45" s="402"/>
      <c r="P45" s="402"/>
      <c r="Q45" s="403"/>
    </row>
    <row r="46" spans="1:17" s="233" customFormat="1" ht="21.75" customHeight="1" x14ac:dyDescent="0.4">
      <c r="A46" s="268"/>
      <c r="B46" s="266" t="s">
        <v>65</v>
      </c>
      <c r="C46" s="298"/>
      <c r="D46" s="299"/>
      <c r="E46" s="300"/>
      <c r="F46" s="32"/>
      <c r="G46" s="61"/>
      <c r="H46" s="32"/>
      <c r="I46" s="32"/>
      <c r="J46" s="301"/>
      <c r="K46" s="32"/>
      <c r="L46" s="32"/>
      <c r="M46" s="300"/>
      <c r="N46" s="302"/>
      <c r="O46" s="302"/>
      <c r="P46" s="302"/>
      <c r="Q46" s="303"/>
    </row>
    <row r="47" spans="1:17" s="118" customFormat="1" ht="22.5" customHeight="1" x14ac:dyDescent="0.4">
      <c r="A47" s="182"/>
      <c r="B47" s="27"/>
      <c r="C47" s="251" t="str">
        <f>IF(SUM(M47:M49)=0,"",SUM(M47:M49))</f>
        <v/>
      </c>
      <c r="D47" s="68"/>
      <c r="E47" s="28"/>
      <c r="F47" s="177" t="str">
        <f>IF(E47="","","X")</f>
        <v/>
      </c>
      <c r="G47" s="59"/>
      <c r="H47" s="29"/>
      <c r="I47" s="177" t="str">
        <f>IF(G47="","","X")</f>
        <v/>
      </c>
      <c r="J47" s="59"/>
      <c r="K47" s="29"/>
      <c r="L47" s="177" t="str">
        <f>IF(J47="","","=")</f>
        <v/>
      </c>
      <c r="M47" s="255" t="str">
        <f>IF(E47*IF(G47="",1,G47)*IF(J47="",1,J47)=0,"",E47*IF(G47="",1,G47)*IF(J47="",1,J47))</f>
        <v/>
      </c>
      <c r="N47" s="385"/>
      <c r="O47" s="385"/>
      <c r="P47" s="385"/>
      <c r="Q47" s="386"/>
    </row>
    <row r="48" spans="1:17" s="118" customFormat="1" ht="22.5" customHeight="1" x14ac:dyDescent="0.4">
      <c r="A48" s="182"/>
      <c r="B48" s="176"/>
      <c r="C48" s="253"/>
      <c r="D48" s="213"/>
      <c r="E48" s="30"/>
      <c r="F48" s="175" t="str">
        <f t="shared" ref="F48:F52" si="22">IF(E48="","","X")</f>
        <v/>
      </c>
      <c r="G48" s="60"/>
      <c r="H48" s="31"/>
      <c r="I48" s="175" t="str">
        <f t="shared" ref="I48:I52" si="23">IF(G48="","","X")</f>
        <v/>
      </c>
      <c r="J48" s="60"/>
      <c r="K48" s="31"/>
      <c r="L48" s="175" t="str">
        <f t="shared" ref="L48:L55" si="24">IF(J48="","","=")</f>
        <v/>
      </c>
      <c r="M48" s="250" t="str">
        <f t="shared" ref="M48:M55" si="25">IF(E48*IF(G48="",1,G48)*IF(J48="",1,J48)=0,"",E48*IF(G48="",1,G48)*IF(J48="",1,J48))</f>
        <v/>
      </c>
      <c r="N48" s="381"/>
      <c r="O48" s="381"/>
      <c r="P48" s="381"/>
      <c r="Q48" s="382"/>
    </row>
    <row r="49" spans="1:17" s="118" customFormat="1" ht="22.5" customHeight="1" x14ac:dyDescent="0.4">
      <c r="A49" s="182"/>
      <c r="B49" s="176"/>
      <c r="C49" s="253"/>
      <c r="D49" s="213"/>
      <c r="E49" s="30"/>
      <c r="F49" s="178" t="str">
        <f t="shared" si="22"/>
        <v/>
      </c>
      <c r="G49" s="61"/>
      <c r="H49" s="32"/>
      <c r="I49" s="178" t="str">
        <f t="shared" si="23"/>
        <v/>
      </c>
      <c r="J49" s="61"/>
      <c r="K49" s="32"/>
      <c r="L49" s="178" t="str">
        <f t="shared" si="24"/>
        <v/>
      </c>
      <c r="M49" s="218" t="str">
        <f t="shared" si="25"/>
        <v/>
      </c>
      <c r="N49" s="383"/>
      <c r="O49" s="383"/>
      <c r="P49" s="383"/>
      <c r="Q49" s="384"/>
    </row>
    <row r="50" spans="1:17" s="118" customFormat="1" ht="22.5" customHeight="1" x14ac:dyDescent="0.4">
      <c r="A50" s="182"/>
      <c r="B50" s="33"/>
      <c r="C50" s="251" t="str">
        <f>IF(SUM(M50:M52)=0,"",SUM(M50:M52))</f>
        <v/>
      </c>
      <c r="D50" s="214"/>
      <c r="E50" s="34"/>
      <c r="F50" s="175" t="str">
        <f t="shared" si="22"/>
        <v/>
      </c>
      <c r="G50" s="60"/>
      <c r="H50" s="31"/>
      <c r="I50" s="175" t="str">
        <f t="shared" si="23"/>
        <v/>
      </c>
      <c r="J50" s="60"/>
      <c r="K50" s="31"/>
      <c r="L50" s="175" t="str">
        <f t="shared" si="24"/>
        <v/>
      </c>
      <c r="M50" s="250" t="str">
        <f t="shared" si="25"/>
        <v/>
      </c>
      <c r="N50" s="381"/>
      <c r="O50" s="381"/>
      <c r="P50" s="381"/>
      <c r="Q50" s="382"/>
    </row>
    <row r="51" spans="1:17" s="118" customFormat="1" ht="22.5" customHeight="1" x14ac:dyDescent="0.4">
      <c r="A51" s="182"/>
      <c r="B51" s="176"/>
      <c r="C51" s="253"/>
      <c r="D51" s="213"/>
      <c r="E51" s="30"/>
      <c r="F51" s="175" t="str">
        <f t="shared" si="22"/>
        <v/>
      </c>
      <c r="G51" s="60"/>
      <c r="H51" s="31"/>
      <c r="I51" s="175" t="str">
        <f t="shared" si="23"/>
        <v/>
      </c>
      <c r="J51" s="60"/>
      <c r="K51" s="31"/>
      <c r="L51" s="175" t="str">
        <f t="shared" si="24"/>
        <v/>
      </c>
      <c r="M51" s="250" t="str">
        <f t="shared" si="25"/>
        <v/>
      </c>
      <c r="N51" s="381"/>
      <c r="O51" s="381"/>
      <c r="P51" s="381"/>
      <c r="Q51" s="382"/>
    </row>
    <row r="52" spans="1:17" s="118" customFormat="1" ht="22.5" customHeight="1" x14ac:dyDescent="0.4">
      <c r="A52" s="182"/>
      <c r="B52" s="205"/>
      <c r="C52" s="254"/>
      <c r="D52" s="215"/>
      <c r="E52" s="35"/>
      <c r="F52" s="178" t="str">
        <f t="shared" si="22"/>
        <v/>
      </c>
      <c r="G52" s="61"/>
      <c r="H52" s="32"/>
      <c r="I52" s="178" t="str">
        <f t="shared" si="23"/>
        <v/>
      </c>
      <c r="J52" s="61"/>
      <c r="K52" s="32"/>
      <c r="L52" s="178" t="str">
        <f t="shared" si="24"/>
        <v/>
      </c>
      <c r="M52" s="218" t="str">
        <f t="shared" si="25"/>
        <v/>
      </c>
      <c r="N52" s="383"/>
      <c r="O52" s="383"/>
      <c r="P52" s="383"/>
      <c r="Q52" s="384"/>
    </row>
    <row r="53" spans="1:17" s="118" customFormat="1" ht="22.5" customHeight="1" x14ac:dyDescent="0.4">
      <c r="A53" s="182"/>
      <c r="B53" s="36"/>
      <c r="C53" s="253" t="str">
        <f>IF(SUM(M53:M55)=0,"",SUM(M53:M55))</f>
        <v/>
      </c>
      <c r="D53" s="216"/>
      <c r="E53" s="30"/>
      <c r="F53" s="175" t="str">
        <f t="shared" ref="F53:F55" si="26">IF(E53="","","X")</f>
        <v/>
      </c>
      <c r="G53" s="60"/>
      <c r="H53" s="31"/>
      <c r="I53" s="175" t="str">
        <f t="shared" ref="I53:I55" si="27">IF(G53="","","X")</f>
        <v/>
      </c>
      <c r="J53" s="60"/>
      <c r="K53" s="31"/>
      <c r="L53" s="175" t="str">
        <f t="shared" si="24"/>
        <v/>
      </c>
      <c r="M53" s="250" t="str">
        <f t="shared" si="25"/>
        <v/>
      </c>
      <c r="N53" s="381"/>
      <c r="O53" s="381"/>
      <c r="P53" s="381"/>
      <c r="Q53" s="382"/>
    </row>
    <row r="54" spans="1:17" s="118" customFormat="1" ht="22.5" customHeight="1" x14ac:dyDescent="0.4">
      <c r="A54" s="182"/>
      <c r="B54" s="176"/>
      <c r="C54" s="253"/>
      <c r="D54" s="216"/>
      <c r="E54" s="30"/>
      <c r="F54" s="175" t="str">
        <f t="shared" si="26"/>
        <v/>
      </c>
      <c r="G54" s="60"/>
      <c r="H54" s="31"/>
      <c r="I54" s="175" t="str">
        <f t="shared" si="27"/>
        <v/>
      </c>
      <c r="J54" s="60"/>
      <c r="K54" s="31"/>
      <c r="L54" s="175" t="str">
        <f t="shared" si="24"/>
        <v/>
      </c>
      <c r="M54" s="250" t="str">
        <f t="shared" si="25"/>
        <v/>
      </c>
      <c r="N54" s="381"/>
      <c r="O54" s="381"/>
      <c r="P54" s="381"/>
      <c r="Q54" s="382"/>
    </row>
    <row r="55" spans="1:17" s="118" customFormat="1" ht="22.5" customHeight="1" x14ac:dyDescent="0.4">
      <c r="A55" s="182"/>
      <c r="B55" s="205"/>
      <c r="C55" s="254"/>
      <c r="D55" s="217"/>
      <c r="E55" s="35"/>
      <c r="F55" s="178" t="str">
        <f t="shared" si="26"/>
        <v/>
      </c>
      <c r="G55" s="61"/>
      <c r="H55" s="32"/>
      <c r="I55" s="178" t="str">
        <f t="shared" si="27"/>
        <v/>
      </c>
      <c r="J55" s="61"/>
      <c r="K55" s="32"/>
      <c r="L55" s="178" t="str">
        <f t="shared" si="24"/>
        <v/>
      </c>
      <c r="M55" s="218" t="str">
        <f t="shared" si="25"/>
        <v/>
      </c>
      <c r="N55" s="383"/>
      <c r="O55" s="383"/>
      <c r="P55" s="383"/>
      <c r="Q55" s="384"/>
    </row>
    <row r="56" spans="1:17" s="118" customFormat="1" ht="22.5" customHeight="1" x14ac:dyDescent="0.4">
      <c r="A56" s="183"/>
      <c r="B56" s="206" t="s">
        <v>29</v>
      </c>
      <c r="C56" s="218">
        <f>SUM(C43:C55)</f>
        <v>0</v>
      </c>
      <c r="D56" s="353"/>
      <c r="E56" s="354"/>
      <c r="F56" s="354"/>
      <c r="G56" s="354"/>
      <c r="H56" s="354"/>
      <c r="I56" s="354"/>
      <c r="J56" s="354"/>
      <c r="K56" s="354"/>
      <c r="L56" s="354"/>
      <c r="M56" s="354"/>
      <c r="N56" s="354"/>
      <c r="O56" s="354"/>
      <c r="P56" s="354"/>
      <c r="Q56" s="355"/>
    </row>
    <row r="57" spans="1:17" s="233" customFormat="1" ht="21.6" customHeight="1" x14ac:dyDescent="0.4">
      <c r="A57" s="268"/>
      <c r="B57" s="269" t="s">
        <v>220</v>
      </c>
      <c r="C57" s="270"/>
      <c r="D57" s="271"/>
      <c r="E57" s="272"/>
      <c r="F57" s="273"/>
      <c r="G57" s="274"/>
      <c r="H57" s="273"/>
      <c r="I57" s="273"/>
      <c r="J57" s="275"/>
      <c r="K57" s="273"/>
      <c r="L57" s="273"/>
      <c r="M57" s="272"/>
      <c r="N57" s="276"/>
      <c r="O57" s="276"/>
      <c r="P57" s="276"/>
      <c r="Q57" s="277"/>
    </row>
    <row r="58" spans="1:17" s="233" customFormat="1" ht="22.5" customHeight="1" x14ac:dyDescent="0.4">
      <c r="A58" s="268"/>
      <c r="B58" s="278"/>
      <c r="C58" s="279" t="str">
        <f>IF(SUM(M58:M60)=0,"",SUM(M58:M60))</f>
        <v/>
      </c>
      <c r="D58" s="280"/>
      <c r="E58" s="295"/>
      <c r="F58" s="281" t="str">
        <f t="shared" ref="F58" si="28">IF(E58="","","X")</f>
        <v/>
      </c>
      <c r="G58" s="282"/>
      <c r="H58" s="272"/>
      <c r="I58" s="281" t="str">
        <f t="shared" ref="I58:I60" si="29">IF(G58="","","X")</f>
        <v/>
      </c>
      <c r="J58" s="282"/>
      <c r="K58" s="272"/>
      <c r="L58" s="281" t="str">
        <f t="shared" ref="L58:L60" si="30">IF(J58="","","=")</f>
        <v/>
      </c>
      <c r="M58" s="283" t="str">
        <f t="shared" ref="M58:M60" si="31">IF(E58*IF(G58="",1,G58)*IF(J58="",1,J58)=0,"",E58*IF(G58="",1,G58)*IF(J58="",1,J58))</f>
        <v/>
      </c>
      <c r="N58" s="409"/>
      <c r="O58" s="409"/>
      <c r="P58" s="409"/>
      <c r="Q58" s="410"/>
    </row>
    <row r="59" spans="1:17" s="233" customFormat="1" ht="22.5" customHeight="1" x14ac:dyDescent="0.4">
      <c r="A59" s="268"/>
      <c r="B59" s="284"/>
      <c r="C59" s="279"/>
      <c r="D59" s="280"/>
      <c r="E59" s="296"/>
      <c r="F59" s="285" t="str">
        <f>IF(E59="","","X")</f>
        <v/>
      </c>
      <c r="G59" s="286"/>
      <c r="H59" s="287"/>
      <c r="I59" s="285" t="str">
        <f t="shared" si="29"/>
        <v/>
      </c>
      <c r="J59" s="286"/>
      <c r="K59" s="287"/>
      <c r="L59" s="285" t="str">
        <f t="shared" si="30"/>
        <v/>
      </c>
      <c r="M59" s="288" t="str">
        <f t="shared" si="31"/>
        <v/>
      </c>
      <c r="N59" s="289"/>
      <c r="O59" s="289"/>
      <c r="P59" s="289"/>
      <c r="Q59" s="290"/>
    </row>
    <row r="60" spans="1:17" s="233" customFormat="1" ht="22.5" customHeight="1" x14ac:dyDescent="0.4">
      <c r="A60" s="268"/>
      <c r="B60" s="284"/>
      <c r="C60" s="279"/>
      <c r="D60" s="280"/>
      <c r="E60" s="297"/>
      <c r="F60" s="291" t="str">
        <f t="shared" ref="F60" si="32">IF(E60="","","X")</f>
        <v/>
      </c>
      <c r="G60" s="292"/>
      <c r="H60" s="293"/>
      <c r="I60" s="291" t="str">
        <f t="shared" si="29"/>
        <v/>
      </c>
      <c r="J60" s="292"/>
      <c r="K60" s="293"/>
      <c r="L60" s="291" t="str">
        <f t="shared" si="30"/>
        <v/>
      </c>
      <c r="M60" s="294" t="str">
        <f t="shared" si="31"/>
        <v/>
      </c>
      <c r="N60" s="402"/>
      <c r="O60" s="402"/>
      <c r="P60" s="402"/>
      <c r="Q60" s="403"/>
    </row>
    <row r="61" spans="1:17" s="233" customFormat="1" ht="21.75" customHeight="1" x14ac:dyDescent="0.4">
      <c r="A61" s="268"/>
      <c r="B61" s="266" t="s">
        <v>65</v>
      </c>
      <c r="C61" s="298"/>
      <c r="D61" s="299"/>
      <c r="E61" s="300"/>
      <c r="F61" s="32"/>
      <c r="G61" s="61"/>
      <c r="H61" s="32"/>
      <c r="I61" s="32"/>
      <c r="J61" s="301"/>
      <c r="K61" s="32"/>
      <c r="L61" s="32"/>
      <c r="M61" s="300"/>
      <c r="N61" s="302"/>
      <c r="O61" s="302"/>
      <c r="P61" s="302"/>
      <c r="Q61" s="303"/>
    </row>
    <row r="62" spans="1:17" s="118" customFormat="1" ht="22.5" customHeight="1" x14ac:dyDescent="0.4">
      <c r="A62" s="182"/>
      <c r="B62" s="27"/>
      <c r="C62" s="251" t="str">
        <f>IF(SUM(M62:M64)=0,"",SUM(M62:M64))</f>
        <v/>
      </c>
      <c r="D62" s="68"/>
      <c r="E62" s="28"/>
      <c r="F62" s="177" t="str">
        <f>IF(E62="","","X")</f>
        <v/>
      </c>
      <c r="G62" s="59"/>
      <c r="H62" s="29"/>
      <c r="I62" s="177" t="str">
        <f>IF(G62="","","X")</f>
        <v/>
      </c>
      <c r="J62" s="59"/>
      <c r="K62" s="29"/>
      <c r="L62" s="177" t="str">
        <f>IF(J62="","","=")</f>
        <v/>
      </c>
      <c r="M62" s="255" t="str">
        <f>IF(E62*IF(G62="",1,G62)*IF(J62="",1,J62)=0,"",E62*IF(G62="",1,G62)*IF(J62="",1,J62))</f>
        <v/>
      </c>
      <c r="N62" s="385"/>
      <c r="O62" s="385"/>
      <c r="P62" s="385"/>
      <c r="Q62" s="386"/>
    </row>
    <row r="63" spans="1:17" s="118" customFormat="1" ht="22.5" customHeight="1" x14ac:dyDescent="0.4">
      <c r="A63" s="182"/>
      <c r="B63" s="176"/>
      <c r="C63" s="253"/>
      <c r="D63" s="213"/>
      <c r="E63" s="30"/>
      <c r="F63" s="175" t="str">
        <f t="shared" ref="F63:F67" si="33">IF(E63="","","X")</f>
        <v/>
      </c>
      <c r="G63" s="60"/>
      <c r="H63" s="31"/>
      <c r="I63" s="175" t="str">
        <f t="shared" ref="I63:I67" si="34">IF(G63="","","X")</f>
        <v/>
      </c>
      <c r="J63" s="60"/>
      <c r="K63" s="31"/>
      <c r="L63" s="175" t="str">
        <f t="shared" ref="L63:L70" si="35">IF(J63="","","=")</f>
        <v/>
      </c>
      <c r="M63" s="250" t="str">
        <f t="shared" ref="M63:M70" si="36">IF(E63*IF(G63="",1,G63)*IF(J63="",1,J63)=0,"",E63*IF(G63="",1,G63)*IF(J63="",1,J63))</f>
        <v/>
      </c>
      <c r="N63" s="381"/>
      <c r="O63" s="381"/>
      <c r="P63" s="381"/>
      <c r="Q63" s="382"/>
    </row>
    <row r="64" spans="1:17" s="118" customFormat="1" ht="22.5" customHeight="1" x14ac:dyDescent="0.4">
      <c r="A64" s="182"/>
      <c r="B64" s="176"/>
      <c r="C64" s="253"/>
      <c r="D64" s="213"/>
      <c r="E64" s="30"/>
      <c r="F64" s="178" t="str">
        <f t="shared" si="33"/>
        <v/>
      </c>
      <c r="G64" s="61"/>
      <c r="H64" s="32"/>
      <c r="I64" s="178" t="str">
        <f t="shared" si="34"/>
        <v/>
      </c>
      <c r="J64" s="61"/>
      <c r="K64" s="32"/>
      <c r="L64" s="178" t="str">
        <f t="shared" si="35"/>
        <v/>
      </c>
      <c r="M64" s="218" t="str">
        <f t="shared" si="36"/>
        <v/>
      </c>
      <c r="N64" s="383"/>
      <c r="O64" s="383"/>
      <c r="P64" s="383"/>
      <c r="Q64" s="384"/>
    </row>
    <row r="65" spans="1:17" s="118" customFormat="1" ht="22.5" customHeight="1" x14ac:dyDescent="0.4">
      <c r="A65" s="182"/>
      <c r="B65" s="33"/>
      <c r="C65" s="251" t="str">
        <f>IF(SUM(M65:M67)=0,"",SUM(M65:M67))</f>
        <v/>
      </c>
      <c r="D65" s="214"/>
      <c r="E65" s="34"/>
      <c r="F65" s="175" t="str">
        <f t="shared" si="33"/>
        <v/>
      </c>
      <c r="G65" s="60"/>
      <c r="H65" s="31"/>
      <c r="I65" s="175" t="str">
        <f t="shared" si="34"/>
        <v/>
      </c>
      <c r="J65" s="60"/>
      <c r="K65" s="31"/>
      <c r="L65" s="175" t="str">
        <f t="shared" si="35"/>
        <v/>
      </c>
      <c r="M65" s="250" t="str">
        <f t="shared" si="36"/>
        <v/>
      </c>
      <c r="N65" s="381"/>
      <c r="O65" s="381"/>
      <c r="P65" s="381"/>
      <c r="Q65" s="382"/>
    </row>
    <row r="66" spans="1:17" s="118" customFormat="1" ht="22.5" customHeight="1" x14ac:dyDescent="0.4">
      <c r="A66" s="182"/>
      <c r="B66" s="176"/>
      <c r="C66" s="253"/>
      <c r="D66" s="213"/>
      <c r="E66" s="30"/>
      <c r="F66" s="175" t="str">
        <f t="shared" si="33"/>
        <v/>
      </c>
      <c r="G66" s="60"/>
      <c r="H66" s="31"/>
      <c r="I66" s="175" t="str">
        <f t="shared" si="34"/>
        <v/>
      </c>
      <c r="J66" s="60"/>
      <c r="K66" s="31"/>
      <c r="L66" s="175" t="str">
        <f t="shared" si="35"/>
        <v/>
      </c>
      <c r="M66" s="250" t="str">
        <f t="shared" si="36"/>
        <v/>
      </c>
      <c r="N66" s="381"/>
      <c r="O66" s="381"/>
      <c r="P66" s="381"/>
      <c r="Q66" s="382"/>
    </row>
    <row r="67" spans="1:17" s="118" customFormat="1" ht="22.5" customHeight="1" x14ac:dyDescent="0.4">
      <c r="A67" s="182"/>
      <c r="B67" s="205"/>
      <c r="C67" s="254"/>
      <c r="D67" s="215"/>
      <c r="E67" s="35"/>
      <c r="F67" s="178" t="str">
        <f t="shared" si="33"/>
        <v/>
      </c>
      <c r="G67" s="61"/>
      <c r="H67" s="32"/>
      <c r="I67" s="178" t="str">
        <f t="shared" si="34"/>
        <v/>
      </c>
      <c r="J67" s="61"/>
      <c r="K67" s="32"/>
      <c r="L67" s="178" t="str">
        <f t="shared" si="35"/>
        <v/>
      </c>
      <c r="M67" s="218" t="str">
        <f t="shared" si="36"/>
        <v/>
      </c>
      <c r="N67" s="383"/>
      <c r="O67" s="383"/>
      <c r="P67" s="383"/>
      <c r="Q67" s="384"/>
    </row>
    <row r="68" spans="1:17" s="118" customFormat="1" ht="22.5" customHeight="1" x14ac:dyDescent="0.4">
      <c r="A68" s="182"/>
      <c r="B68" s="36"/>
      <c r="C68" s="253" t="str">
        <f>IF(SUM(M68:M70)=0,"",SUM(M68:M70))</f>
        <v/>
      </c>
      <c r="D68" s="216"/>
      <c r="E68" s="30"/>
      <c r="F68" s="175" t="str">
        <f t="shared" ref="F68:F70" si="37">IF(E68="","","X")</f>
        <v/>
      </c>
      <c r="G68" s="60"/>
      <c r="H68" s="31"/>
      <c r="I68" s="175" t="str">
        <f t="shared" ref="I68:I70" si="38">IF(G68="","","X")</f>
        <v/>
      </c>
      <c r="J68" s="60"/>
      <c r="K68" s="31"/>
      <c r="L68" s="175" t="str">
        <f t="shared" si="35"/>
        <v/>
      </c>
      <c r="M68" s="250" t="str">
        <f t="shared" si="36"/>
        <v/>
      </c>
      <c r="N68" s="381"/>
      <c r="O68" s="381"/>
      <c r="P68" s="381"/>
      <c r="Q68" s="382"/>
    </row>
    <row r="69" spans="1:17" s="118" customFormat="1" ht="22.5" customHeight="1" x14ac:dyDescent="0.4">
      <c r="A69" s="182"/>
      <c r="B69" s="176"/>
      <c r="C69" s="253"/>
      <c r="D69" s="216"/>
      <c r="E69" s="30"/>
      <c r="F69" s="175" t="str">
        <f t="shared" si="37"/>
        <v/>
      </c>
      <c r="G69" s="60"/>
      <c r="H69" s="31"/>
      <c r="I69" s="175" t="str">
        <f t="shared" si="38"/>
        <v/>
      </c>
      <c r="J69" s="60"/>
      <c r="K69" s="31"/>
      <c r="L69" s="175" t="str">
        <f t="shared" si="35"/>
        <v/>
      </c>
      <c r="M69" s="250" t="str">
        <f t="shared" si="36"/>
        <v/>
      </c>
      <c r="N69" s="381"/>
      <c r="O69" s="381"/>
      <c r="P69" s="381"/>
      <c r="Q69" s="382"/>
    </row>
    <row r="70" spans="1:17" s="118" customFormat="1" ht="22.5" customHeight="1" x14ac:dyDescent="0.4">
      <c r="A70" s="182"/>
      <c r="B70" s="205"/>
      <c r="C70" s="254"/>
      <c r="D70" s="217"/>
      <c r="E70" s="35"/>
      <c r="F70" s="178" t="str">
        <f t="shared" si="37"/>
        <v/>
      </c>
      <c r="G70" s="61"/>
      <c r="H70" s="32"/>
      <c r="I70" s="178" t="str">
        <f t="shared" si="38"/>
        <v/>
      </c>
      <c r="J70" s="61"/>
      <c r="K70" s="32"/>
      <c r="L70" s="178" t="str">
        <f t="shared" si="35"/>
        <v/>
      </c>
      <c r="M70" s="218" t="str">
        <f t="shared" si="36"/>
        <v/>
      </c>
      <c r="N70" s="383"/>
      <c r="O70" s="383"/>
      <c r="P70" s="383"/>
      <c r="Q70" s="384"/>
    </row>
    <row r="71" spans="1:17" s="118" customFormat="1" ht="22.5" customHeight="1" x14ac:dyDescent="0.4">
      <c r="A71" s="183"/>
      <c r="B71" s="206" t="s">
        <v>30</v>
      </c>
      <c r="C71" s="218">
        <f>SUM(C58:C70)</f>
        <v>0</v>
      </c>
      <c r="D71" s="353"/>
      <c r="E71" s="354"/>
      <c r="F71" s="354"/>
      <c r="G71" s="354"/>
      <c r="H71" s="354"/>
      <c r="I71" s="354"/>
      <c r="J71" s="354"/>
      <c r="K71" s="354"/>
      <c r="L71" s="354"/>
      <c r="M71" s="354"/>
      <c r="N71" s="354"/>
      <c r="O71" s="354"/>
      <c r="P71" s="354"/>
      <c r="Q71" s="355"/>
    </row>
    <row r="72" spans="1:17" s="118" customFormat="1" ht="35.25" customHeight="1" x14ac:dyDescent="0.4">
      <c r="A72" s="397" t="s">
        <v>71</v>
      </c>
      <c r="B72" s="398"/>
      <c r="C72" s="7">
        <f>SUM(C26,C41,C56,C71)</f>
        <v>0</v>
      </c>
      <c r="D72" s="399"/>
      <c r="E72" s="400"/>
      <c r="F72" s="400"/>
      <c r="G72" s="400"/>
      <c r="H72" s="400"/>
      <c r="I72" s="400"/>
      <c r="J72" s="400"/>
      <c r="K72" s="400"/>
      <c r="L72" s="400"/>
      <c r="M72" s="400"/>
      <c r="N72" s="400"/>
      <c r="O72" s="400"/>
      <c r="P72" s="400"/>
      <c r="Q72" s="401"/>
    </row>
    <row r="73" spans="1:17" s="118" customFormat="1" ht="24" x14ac:dyDescent="0.4">
      <c r="A73" s="110"/>
      <c r="B73" s="184" t="s">
        <v>55</v>
      </c>
      <c r="C73" s="132"/>
      <c r="D73" s="132"/>
      <c r="E73" s="132"/>
      <c r="F73" s="132"/>
      <c r="G73" s="132"/>
      <c r="H73" s="132"/>
      <c r="I73" s="132"/>
      <c r="J73" s="132"/>
      <c r="K73" s="110"/>
      <c r="L73" s="110"/>
      <c r="M73" s="110"/>
      <c r="N73" s="110"/>
      <c r="O73" s="110"/>
      <c r="P73" s="110"/>
      <c r="Q73" s="110"/>
    </row>
    <row r="74" spans="1:17" s="118" customFormat="1" ht="24" x14ac:dyDescent="0.4">
      <c r="A74" s="110"/>
      <c r="B74" s="185" t="s">
        <v>223</v>
      </c>
      <c r="C74" s="132"/>
      <c r="D74" s="132"/>
      <c r="E74" s="132"/>
      <c r="F74" s="132"/>
      <c r="G74" s="132"/>
      <c r="H74" s="132"/>
      <c r="I74" s="132"/>
      <c r="J74" s="132"/>
      <c r="K74" s="110"/>
      <c r="L74" s="110"/>
      <c r="M74" s="110"/>
      <c r="N74" s="110"/>
      <c r="O74" s="110"/>
      <c r="P74" s="110"/>
      <c r="Q74" s="110"/>
    </row>
    <row r="75" spans="1:17" s="118" customFormat="1" ht="24" x14ac:dyDescent="0.4">
      <c r="A75" s="219"/>
      <c r="B75" s="184" t="s">
        <v>66</v>
      </c>
      <c r="C75" s="262"/>
      <c r="D75" s="263"/>
      <c r="E75" s="264"/>
      <c r="F75" s="263"/>
      <c r="G75" s="264"/>
      <c r="H75" s="264"/>
      <c r="I75" s="265"/>
      <c r="J75" s="264"/>
      <c r="K75" s="175"/>
      <c r="L75" s="221"/>
      <c r="M75" s="223"/>
    </row>
    <row r="76" spans="1:17" s="118" customFormat="1" ht="24" x14ac:dyDescent="0.4">
      <c r="A76" s="219"/>
      <c r="B76" s="221"/>
      <c r="C76" s="220"/>
      <c r="D76" s="221"/>
      <c r="E76" s="175"/>
      <c r="F76" s="221"/>
      <c r="G76" s="175"/>
      <c r="H76" s="175"/>
      <c r="I76" s="222"/>
      <c r="J76" s="175"/>
      <c r="K76" s="175"/>
      <c r="L76" s="221"/>
      <c r="M76" s="223"/>
    </row>
    <row r="77" spans="1:17" s="118" customFormat="1" ht="24" x14ac:dyDescent="0.4">
      <c r="A77" s="219"/>
      <c r="B77" s="221"/>
      <c r="C77" s="220"/>
      <c r="D77" s="221"/>
      <c r="E77" s="175"/>
      <c r="F77" s="221"/>
      <c r="G77" s="175"/>
      <c r="H77" s="175"/>
      <c r="I77" s="222"/>
      <c r="J77" s="175"/>
      <c r="K77" s="175"/>
      <c r="L77" s="221"/>
      <c r="M77" s="223"/>
    </row>
    <row r="78" spans="1:17" s="118" customFormat="1" ht="24" x14ac:dyDescent="0.4">
      <c r="A78" s="219"/>
      <c r="B78" s="221"/>
      <c r="C78" s="220"/>
      <c r="D78" s="221"/>
      <c r="E78" s="175"/>
      <c r="F78" s="221"/>
      <c r="G78" s="175"/>
      <c r="H78" s="175"/>
      <c r="I78" s="222"/>
      <c r="J78" s="175"/>
      <c r="K78" s="175"/>
      <c r="L78" s="221"/>
      <c r="M78" s="223"/>
    </row>
    <row r="79" spans="1:17" s="118" customFormat="1" ht="24" x14ac:dyDescent="0.4">
      <c r="A79" s="219"/>
      <c r="B79" s="221"/>
      <c r="C79" s="220"/>
      <c r="D79" s="221"/>
      <c r="E79" s="175"/>
      <c r="F79" s="221"/>
      <c r="G79" s="175"/>
      <c r="H79" s="175"/>
      <c r="I79" s="222"/>
      <c r="J79" s="175"/>
      <c r="K79" s="175"/>
      <c r="L79" s="221"/>
      <c r="M79" s="223"/>
    </row>
    <row r="80" spans="1:17" s="118" customFormat="1" ht="24" x14ac:dyDescent="0.4">
      <c r="A80" s="219"/>
      <c r="B80" s="221"/>
      <c r="C80" s="220"/>
      <c r="D80" s="221"/>
      <c r="E80" s="175"/>
      <c r="F80" s="221"/>
      <c r="G80" s="175"/>
      <c r="H80" s="175"/>
      <c r="I80" s="222"/>
      <c r="J80" s="175"/>
      <c r="K80" s="175"/>
      <c r="L80" s="221"/>
      <c r="M80" s="223"/>
    </row>
    <row r="81" spans="1:14" s="118" customFormat="1" ht="24" x14ac:dyDescent="0.4">
      <c r="A81" s="219"/>
      <c r="B81" s="221"/>
      <c r="C81" s="220"/>
      <c r="D81" s="221"/>
      <c r="E81" s="175"/>
      <c r="F81" s="221"/>
      <c r="G81" s="175"/>
      <c r="H81" s="175"/>
      <c r="I81" s="222"/>
      <c r="J81" s="175"/>
      <c r="K81" s="175"/>
      <c r="L81" s="221"/>
      <c r="M81" s="223"/>
    </row>
    <row r="82" spans="1:14" s="118" customFormat="1" ht="24" x14ac:dyDescent="0.4">
      <c r="A82" s="219"/>
      <c r="B82" s="221"/>
      <c r="C82" s="220"/>
      <c r="D82" s="221"/>
      <c r="E82" s="175"/>
      <c r="F82" s="221"/>
      <c r="G82" s="175"/>
      <c r="H82" s="175"/>
      <c r="I82" s="222"/>
      <c r="J82" s="175"/>
      <c r="K82" s="175"/>
      <c r="L82" s="221"/>
      <c r="M82" s="223"/>
    </row>
    <row r="83" spans="1:14" s="118" customFormat="1" ht="24" x14ac:dyDescent="0.4">
      <c r="A83" s="219"/>
      <c r="B83" s="221"/>
      <c r="C83" s="220"/>
      <c r="D83" s="221"/>
      <c r="E83" s="175"/>
      <c r="F83" s="221"/>
      <c r="G83" s="175"/>
      <c r="H83" s="175"/>
      <c r="I83" s="222"/>
      <c r="J83" s="175"/>
      <c r="K83" s="175"/>
      <c r="L83" s="221"/>
      <c r="M83" s="223"/>
    </row>
    <row r="84" spans="1:14" s="118" customFormat="1" ht="24" x14ac:dyDescent="0.4">
      <c r="A84" s="219"/>
      <c r="B84" s="221"/>
      <c r="C84" s="220"/>
      <c r="D84" s="221"/>
      <c r="E84" s="175"/>
      <c r="F84" s="221"/>
      <c r="G84" s="175"/>
      <c r="H84" s="175"/>
      <c r="I84" s="222"/>
      <c r="J84" s="175"/>
      <c r="K84" s="175"/>
      <c r="L84" s="221"/>
      <c r="M84" s="223"/>
    </row>
    <row r="85" spans="1:14" s="118" customFormat="1" ht="24" x14ac:dyDescent="0.4">
      <c r="A85" s="219"/>
      <c r="B85" s="221"/>
      <c r="C85" s="220"/>
      <c r="D85" s="221"/>
      <c r="E85" s="175"/>
      <c r="F85" s="221"/>
      <c r="G85" s="175"/>
      <c r="H85" s="175"/>
      <c r="I85" s="222"/>
      <c r="J85" s="175"/>
      <c r="K85" s="175"/>
      <c r="L85" s="221"/>
      <c r="M85" s="223"/>
    </row>
    <row r="86" spans="1:14" s="118" customFormat="1" ht="24" x14ac:dyDescent="0.4">
      <c r="A86" s="219"/>
      <c r="B86" s="221"/>
      <c r="C86" s="220"/>
      <c r="D86" s="221"/>
      <c r="E86" s="175"/>
      <c r="F86" s="221"/>
      <c r="G86" s="175"/>
      <c r="H86" s="175"/>
      <c r="I86" s="222"/>
      <c r="J86" s="175"/>
      <c r="K86" s="175"/>
      <c r="L86" s="221"/>
      <c r="M86" s="223"/>
    </row>
    <row r="87" spans="1:14" s="227" customFormat="1" ht="35.1" customHeight="1" x14ac:dyDescent="0.4">
      <c r="A87" s="224"/>
      <c r="B87" s="225"/>
      <c r="C87" s="405"/>
      <c r="D87" s="405"/>
      <c r="E87" s="405"/>
      <c r="F87" s="405"/>
      <c r="G87" s="405"/>
      <c r="H87" s="405"/>
      <c r="I87" s="405"/>
      <c r="J87" s="405"/>
      <c r="K87" s="405"/>
      <c r="L87" s="405"/>
      <c r="M87" s="405"/>
      <c r="N87" s="226"/>
    </row>
    <row r="88" spans="1:14" s="118" customFormat="1" ht="24" x14ac:dyDescent="0.4">
      <c r="A88" s="406"/>
      <c r="B88" s="406"/>
      <c r="C88" s="406"/>
      <c r="D88" s="406"/>
      <c r="E88" s="406"/>
      <c r="F88" s="406"/>
      <c r="G88" s="406"/>
      <c r="H88" s="406"/>
      <c r="I88" s="406"/>
      <c r="J88" s="406"/>
      <c r="K88" s="406"/>
      <c r="L88" s="406"/>
      <c r="M88" s="406"/>
    </row>
    <row r="89" spans="1:14" s="118" customFormat="1" ht="19.5" customHeight="1" x14ac:dyDescent="0.4">
      <c r="A89" s="407"/>
      <c r="B89" s="407"/>
      <c r="C89" s="407"/>
      <c r="D89" s="407"/>
      <c r="E89" s="407"/>
      <c r="F89" s="407"/>
      <c r="G89" s="407"/>
      <c r="H89" s="407"/>
      <c r="I89" s="407"/>
      <c r="J89" s="407"/>
      <c r="K89" s="407"/>
      <c r="L89" s="407"/>
      <c r="M89" s="407"/>
    </row>
    <row r="90" spans="1:14" s="118" customFormat="1" ht="19.5" customHeight="1" x14ac:dyDescent="0.4">
      <c r="A90" s="407"/>
      <c r="B90" s="407"/>
      <c r="C90" s="407"/>
      <c r="D90" s="407"/>
      <c r="E90" s="407"/>
      <c r="F90" s="407"/>
      <c r="G90" s="407"/>
      <c r="H90" s="407"/>
      <c r="I90" s="407"/>
      <c r="J90" s="407"/>
      <c r="K90" s="407"/>
      <c r="L90" s="407"/>
      <c r="M90" s="407"/>
    </row>
    <row r="91" spans="1:14" s="118" customFormat="1" ht="39.950000000000003" customHeight="1" x14ac:dyDescent="0.4">
      <c r="A91" s="228"/>
      <c r="B91" s="229"/>
      <c r="C91" s="404"/>
      <c r="D91" s="404"/>
      <c r="E91" s="404"/>
      <c r="F91" s="404"/>
      <c r="G91" s="404"/>
      <c r="H91" s="404"/>
      <c r="I91" s="404"/>
      <c r="J91" s="404"/>
      <c r="K91" s="404"/>
      <c r="L91" s="404"/>
      <c r="M91" s="404"/>
    </row>
    <row r="92" spans="1:14" s="118" customFormat="1" ht="39.950000000000003" customHeight="1" x14ac:dyDescent="0.4">
      <c r="A92" s="228"/>
      <c r="B92" s="229"/>
      <c r="C92" s="404"/>
      <c r="D92" s="404"/>
      <c r="E92" s="404"/>
      <c r="F92" s="404"/>
      <c r="G92" s="404"/>
      <c r="H92" s="404"/>
      <c r="I92" s="404"/>
      <c r="J92" s="404"/>
      <c r="K92" s="404"/>
      <c r="L92" s="404"/>
      <c r="M92" s="404"/>
    </row>
    <row r="93" spans="1:14" s="118" customFormat="1" ht="35.1" customHeight="1" x14ac:dyDescent="0.4">
      <c r="A93" s="230"/>
      <c r="B93" s="225"/>
      <c r="C93" s="405"/>
      <c r="D93" s="405"/>
      <c r="E93" s="405"/>
      <c r="F93" s="405"/>
      <c r="G93" s="405"/>
      <c r="H93" s="405"/>
      <c r="I93" s="405"/>
      <c r="J93" s="405"/>
      <c r="K93" s="405"/>
      <c r="L93" s="405"/>
      <c r="M93" s="405"/>
    </row>
    <row r="94" spans="1:14" ht="24" x14ac:dyDescent="0.4">
      <c r="A94" s="203"/>
    </row>
    <row r="95" spans="1:14" ht="24" x14ac:dyDescent="0.4">
      <c r="A95" s="203"/>
    </row>
  </sheetData>
  <sheetProtection formatCells="0" formatColumns="0" formatRows="0" insertColumns="0" insertRows="0" deleteRows="0"/>
  <mergeCells count="83">
    <mergeCell ref="N28:Q28"/>
    <mergeCell ref="N30:Q30"/>
    <mergeCell ref="N43:Q43"/>
    <mergeCell ref="N45:Q45"/>
    <mergeCell ref="N58:Q58"/>
    <mergeCell ref="D41:Q41"/>
    <mergeCell ref="D56:Q56"/>
    <mergeCell ref="N48:Q48"/>
    <mergeCell ref="N49:Q49"/>
    <mergeCell ref="N51:Q51"/>
    <mergeCell ref="N52:Q52"/>
    <mergeCell ref="N53:Q53"/>
    <mergeCell ref="N38:Q38"/>
    <mergeCell ref="N54:Q54"/>
    <mergeCell ref="N39:Q39"/>
    <mergeCell ref="N40:Q40"/>
    <mergeCell ref="N13:Q13"/>
    <mergeCell ref="N15:Q15"/>
    <mergeCell ref="E6:G6"/>
    <mergeCell ref="H6:J6"/>
    <mergeCell ref="D26:Q26"/>
    <mergeCell ref="K6:M6"/>
    <mergeCell ref="N6:P6"/>
    <mergeCell ref="A7:D7"/>
    <mergeCell ref="E7:G7"/>
    <mergeCell ref="H7:J7"/>
    <mergeCell ref="K7:M7"/>
    <mergeCell ref="N7:P7"/>
    <mergeCell ref="N34:Q34"/>
    <mergeCell ref="N35:Q35"/>
    <mergeCell ref="N36:Q36"/>
    <mergeCell ref="N37:Q37"/>
    <mergeCell ref="N50:Q50"/>
    <mergeCell ref="H5:J5"/>
    <mergeCell ref="C91:M91"/>
    <mergeCell ref="C92:M92"/>
    <mergeCell ref="C93:M93"/>
    <mergeCell ref="A88:M88"/>
    <mergeCell ref="A89:A90"/>
    <mergeCell ref="B89:B90"/>
    <mergeCell ref="C89:M90"/>
    <mergeCell ref="C87:M87"/>
    <mergeCell ref="A10:B11"/>
    <mergeCell ref="C10:C11"/>
    <mergeCell ref="D10:Q10"/>
    <mergeCell ref="N11:Q11"/>
    <mergeCell ref="E5:G5"/>
    <mergeCell ref="K5:M5"/>
    <mergeCell ref="N5:P5"/>
    <mergeCell ref="A1:M1"/>
    <mergeCell ref="E4:G4"/>
    <mergeCell ref="K4:M4"/>
    <mergeCell ref="N4:P4"/>
    <mergeCell ref="H4:J4"/>
    <mergeCell ref="D72:Q72"/>
    <mergeCell ref="N68:Q68"/>
    <mergeCell ref="N69:Q69"/>
    <mergeCell ref="N70:Q70"/>
    <mergeCell ref="N55:Q55"/>
    <mergeCell ref="N62:Q62"/>
    <mergeCell ref="N63:Q63"/>
    <mergeCell ref="N64:Q64"/>
    <mergeCell ref="N65:Q65"/>
    <mergeCell ref="N66:Q66"/>
    <mergeCell ref="D71:Q71"/>
    <mergeCell ref="N67:Q67"/>
    <mergeCell ref="N60:Q60"/>
    <mergeCell ref="A5:D5"/>
    <mergeCell ref="A6:D6"/>
    <mergeCell ref="A4:D4"/>
    <mergeCell ref="A72:B72"/>
    <mergeCell ref="N17:Q17"/>
    <mergeCell ref="N18:Q18"/>
    <mergeCell ref="N19:Q19"/>
    <mergeCell ref="N20:Q20"/>
    <mergeCell ref="N21:Q21"/>
    <mergeCell ref="N22:Q22"/>
    <mergeCell ref="N23:Q23"/>
    <mergeCell ref="N24:Q24"/>
    <mergeCell ref="N25:Q25"/>
    <mergeCell ref="N32:Q32"/>
    <mergeCell ref="N33:Q33"/>
    <mergeCell ref="N47:Q47"/>
  </mergeCells>
  <phoneticPr fontId="3"/>
  <conditionalFormatting sqref="E13:E15">
    <cfRule type="expression" dxfId="3" priority="4">
      <formula>IF(RIGHT(TEXT(E13,"0.#"),1)=".",FALSE,TRUE)</formula>
    </cfRule>
  </conditionalFormatting>
  <conditionalFormatting sqref="E28:E30">
    <cfRule type="expression" dxfId="2" priority="3">
      <formula>IF(RIGHT(TEXT(E28,"0.#"),1)=".",FALSE,TRUE)</formula>
    </cfRule>
  </conditionalFormatting>
  <conditionalFormatting sqref="E43:E45">
    <cfRule type="expression" dxfId="1" priority="2">
      <formula>IF(RIGHT(TEXT(E43,"0.#"),1)=".",FALSE,TRUE)</formula>
    </cfRule>
  </conditionalFormatting>
  <conditionalFormatting sqref="E58:E60">
    <cfRule type="expression" dxfId="0" priority="1">
      <formula>IF(RIGHT(TEXT(E58,"0.#"),1)=".",FALSE,TRUE)</formula>
    </cfRule>
  </conditionalFormatting>
  <dataValidations count="4">
    <dataValidation allowBlank="1" showInputMessage="1" showErrorMessage="1" prompt="小数点がある数値は四捨五入した整数を入力してください。" sqref="E43:E45 E13:E15 E28:E30 E58:E60" xr:uid="{EAAB7371-D178-4A55-972A-239C93CFC934}"/>
    <dataValidation allowBlank="1" showInputMessage="1" showErrorMessage="1" prompt="行が足りない場合には、行を挿入してご利用ください。その際、自動計算の範囲が反映されているか必ずご確認ください。" sqref="F60:XFD60 A30:D30 F15:XFD15 A45:D45 F30:XFD30 F45:XFD45 A15:D15 A60:D60" xr:uid="{FCD0BA2F-D3F2-4EC1-8286-4889F22ECD48}"/>
    <dataValidation allowBlank="1" showInputMessage="1" showErrorMessage="1" prompt="・財務諸表作成目的で日常用いている会計科目を使用してください。_x000a__x000a_・資金分配団体の評価関連経費（助成金申請額の5％程度を目安とする）について記載してください。実行団体の評価関連経費は含める必要はありません。_x000a_" sqref="B13 B28 B43 B58" xr:uid="{72AE5F4D-2A5A-4516-BBF5-41B931DFF286}"/>
    <dataValidation allowBlank="1" showInputMessage="1" showErrorMessage="1" prompt="黄色セルは自動計算ですので、記載不要です。" sqref="E7:Q7" xr:uid="{6F719CD3-5A77-4B73-9595-4B76BF9B53F8}"/>
  </dataValidations>
  <printOptions horizontalCentered="1"/>
  <pageMargins left="0.7" right="0.7" top="0.75" bottom="0.75" header="0.3" footer="0.3"/>
  <pageSetup paperSize="9" scale="32" fitToHeight="0" orientation="portrait" r:id="rId1"/>
  <headerFooter>
    <oddHeader>&amp;L(様式4-6)</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G244"/>
  <sheetViews>
    <sheetView view="pageLayout" zoomScale="70" zoomScaleNormal="100" zoomScaleSheetLayoutView="91" zoomScalePageLayoutView="70" workbookViewId="0">
      <selection activeCell="D24" sqref="D24"/>
    </sheetView>
  </sheetViews>
  <sheetFormatPr defaultColWidth="8.625" defaultRowHeight="14.45" customHeight="1" x14ac:dyDescent="0.4"/>
  <cols>
    <col min="1" max="1" width="2.625" style="93" customWidth="1"/>
    <col min="2" max="2" width="58.375" style="93" customWidth="1"/>
    <col min="3" max="3" width="6.625" style="93" customWidth="1"/>
    <col min="4" max="4" width="58.375" style="93" customWidth="1"/>
    <col min="5" max="5" width="8.625" style="93"/>
    <col min="6" max="6" width="8.625" style="94"/>
    <col min="7" max="16384" width="8.625" style="93"/>
  </cols>
  <sheetData>
    <row r="1" spans="2:7" ht="14.45" customHeight="1" thickBot="1" x14ac:dyDescent="0.45"/>
    <row r="2" spans="2:7" ht="38.450000000000003" customHeight="1" x14ac:dyDescent="0.4">
      <c r="B2" s="92" t="s">
        <v>81</v>
      </c>
      <c r="C2" s="418" t="s">
        <v>222</v>
      </c>
      <c r="D2" s="419"/>
    </row>
    <row r="3" spans="2:7" ht="57.6" customHeight="1" thickBot="1" x14ac:dyDescent="0.45">
      <c r="B3" s="95" t="s">
        <v>82</v>
      </c>
      <c r="C3" s="420"/>
      <c r="D3" s="421"/>
    </row>
    <row r="4" spans="2:7" ht="21.6" customHeight="1" x14ac:dyDescent="0.4">
      <c r="B4" s="93" t="s">
        <v>83</v>
      </c>
      <c r="D4" s="93" t="s">
        <v>84</v>
      </c>
    </row>
    <row r="5" spans="2:7" ht="21.6" customHeight="1" x14ac:dyDescent="0.4">
      <c r="B5" s="96" t="s">
        <v>85</v>
      </c>
      <c r="D5" s="96" t="s">
        <v>86</v>
      </c>
    </row>
    <row r="6" spans="2:7" ht="21.6" customHeight="1" x14ac:dyDescent="0.4">
      <c r="B6" s="95"/>
    </row>
    <row r="7" spans="2:7" ht="17.100000000000001" customHeight="1" x14ac:dyDescent="0.4">
      <c r="B7" s="97" t="s">
        <v>87</v>
      </c>
      <c r="C7" s="98"/>
      <c r="D7" s="98"/>
    </row>
    <row r="8" spans="2:7" ht="8.4499999999999993" customHeight="1" x14ac:dyDescent="0.4">
      <c r="B8" s="99"/>
    </row>
    <row r="9" spans="2:7" ht="17.100000000000001" customHeight="1" x14ac:dyDescent="0.4">
      <c r="B9" s="97" t="s">
        <v>88</v>
      </c>
      <c r="C9" s="98"/>
      <c r="D9" s="98"/>
      <c r="G9" s="106"/>
    </row>
    <row r="10" spans="2:7" ht="8.1" customHeight="1" x14ac:dyDescent="0.4">
      <c r="B10" s="99"/>
    </row>
    <row r="11" spans="2:7" ht="17.100000000000001" customHeight="1" x14ac:dyDescent="0.4">
      <c r="B11" s="97" t="s">
        <v>89</v>
      </c>
      <c r="C11" s="98"/>
      <c r="D11" s="105"/>
    </row>
    <row r="12" spans="2:7" ht="4.5" customHeight="1" x14ac:dyDescent="0.4">
      <c r="B12" s="99"/>
    </row>
    <row r="13" spans="2:7" ht="14.45" customHeight="1" x14ac:dyDescent="0.4">
      <c r="B13" s="93" t="s">
        <v>90</v>
      </c>
      <c r="D13" s="93" t="s">
        <v>91</v>
      </c>
    </row>
    <row r="14" spans="2:7" ht="14.45" customHeight="1" x14ac:dyDescent="0.4">
      <c r="B14" s="96"/>
      <c r="D14" s="96"/>
    </row>
    <row r="15" spans="2:7" ht="4.5" customHeight="1" x14ac:dyDescent="0.4"/>
    <row r="16" spans="2:7" ht="14.45" customHeight="1" x14ac:dyDescent="0.4">
      <c r="B16" s="93" t="s">
        <v>92</v>
      </c>
      <c r="D16" s="93" t="s">
        <v>93</v>
      </c>
    </row>
    <row r="17" spans="2:4" ht="14.45" customHeight="1" x14ac:dyDescent="0.4">
      <c r="B17" s="96"/>
      <c r="D17" s="96"/>
    </row>
    <row r="18" spans="2:4" ht="4.5" customHeight="1" x14ac:dyDescent="0.4"/>
    <row r="19" spans="2:4" ht="14.45" customHeight="1" x14ac:dyDescent="0.4">
      <c r="B19" s="93" t="s">
        <v>94</v>
      </c>
    </row>
    <row r="20" spans="2:4" ht="14.45" customHeight="1" x14ac:dyDescent="0.4">
      <c r="B20" s="100"/>
    </row>
    <row r="21" spans="2:4" ht="14.45" customHeight="1" x14ac:dyDescent="0.4">
      <c r="B21" s="99"/>
    </row>
    <row r="22" spans="2:4" ht="17.100000000000001" customHeight="1" x14ac:dyDescent="0.4">
      <c r="B22" s="97" t="s">
        <v>95</v>
      </c>
      <c r="C22" s="98"/>
      <c r="D22" s="98"/>
    </row>
    <row r="23" spans="2:4" ht="4.5" customHeight="1" x14ac:dyDescent="0.4">
      <c r="B23" s="99"/>
    </row>
    <row r="24" spans="2:4" ht="14.45" customHeight="1" x14ac:dyDescent="0.4">
      <c r="B24" s="93" t="s">
        <v>96</v>
      </c>
      <c r="D24" s="93" t="s">
        <v>97</v>
      </c>
    </row>
    <row r="25" spans="2:4" ht="14.45" customHeight="1" x14ac:dyDescent="0.4">
      <c r="B25" s="96"/>
      <c r="D25" s="96"/>
    </row>
    <row r="26" spans="2:4" ht="4.5" customHeight="1" x14ac:dyDescent="0.4"/>
    <row r="27" spans="2:4" ht="14.45" customHeight="1" x14ac:dyDescent="0.4">
      <c r="B27" s="93" t="s">
        <v>98</v>
      </c>
      <c r="D27" s="93" t="s">
        <v>99</v>
      </c>
    </row>
    <row r="28" spans="2:4" ht="14.45" customHeight="1" x14ac:dyDescent="0.4">
      <c r="B28" s="96"/>
      <c r="D28" s="96"/>
    </row>
    <row r="29" spans="2:4" ht="4.5" customHeight="1" x14ac:dyDescent="0.4"/>
    <row r="30" spans="2:4" ht="14.45" customHeight="1" x14ac:dyDescent="0.4">
      <c r="B30" s="93" t="s">
        <v>100</v>
      </c>
    </row>
    <row r="31" spans="2:4" ht="14.45" customHeight="1" x14ac:dyDescent="0.4">
      <c r="B31" s="100"/>
    </row>
    <row r="32" spans="2:4" ht="14.45" customHeight="1" x14ac:dyDescent="0.4">
      <c r="B32" s="99"/>
    </row>
    <row r="33" spans="2:4" ht="17.100000000000001" customHeight="1" x14ac:dyDescent="0.4">
      <c r="B33" s="97" t="s">
        <v>101</v>
      </c>
      <c r="C33" s="98"/>
      <c r="D33" s="98"/>
    </row>
    <row r="34" spans="2:4" ht="4.5" customHeight="1" x14ac:dyDescent="0.4">
      <c r="B34" s="99"/>
    </row>
    <row r="35" spans="2:4" ht="14.45" customHeight="1" x14ac:dyDescent="0.4">
      <c r="B35" s="93" t="s">
        <v>102</v>
      </c>
      <c r="D35" s="93" t="s">
        <v>103</v>
      </c>
    </row>
    <row r="36" spans="2:4" ht="14.45" customHeight="1" x14ac:dyDescent="0.4">
      <c r="B36" s="96"/>
      <c r="D36" s="96"/>
    </row>
    <row r="37" spans="2:4" ht="4.5" customHeight="1" x14ac:dyDescent="0.4"/>
    <row r="38" spans="2:4" ht="14.45" customHeight="1" x14ac:dyDescent="0.4">
      <c r="B38" s="93" t="s">
        <v>104</v>
      </c>
      <c r="D38" s="93" t="s">
        <v>105</v>
      </c>
    </row>
    <row r="39" spans="2:4" ht="14.45" customHeight="1" x14ac:dyDescent="0.4">
      <c r="B39" s="96"/>
      <c r="D39" s="96"/>
    </row>
    <row r="40" spans="2:4" ht="4.5" customHeight="1" x14ac:dyDescent="0.4"/>
    <row r="41" spans="2:4" ht="14.45" customHeight="1" x14ac:dyDescent="0.4">
      <c r="B41" s="93" t="s">
        <v>106</v>
      </c>
    </row>
    <row r="42" spans="2:4" ht="14.45" customHeight="1" x14ac:dyDescent="0.4">
      <c r="B42" s="100"/>
    </row>
    <row r="43" spans="2:4" ht="14.45" customHeight="1" x14ac:dyDescent="0.4">
      <c r="B43" s="99"/>
    </row>
    <row r="44" spans="2:4" ht="17.100000000000001" customHeight="1" x14ac:dyDescent="0.4">
      <c r="B44" s="97" t="s">
        <v>107</v>
      </c>
      <c r="C44" s="98"/>
      <c r="D44" s="98"/>
    </row>
    <row r="45" spans="2:4" ht="4.5" customHeight="1" x14ac:dyDescent="0.4">
      <c r="B45" s="99"/>
    </row>
    <row r="46" spans="2:4" ht="14.45" customHeight="1" x14ac:dyDescent="0.4">
      <c r="B46" s="93" t="s">
        <v>108</v>
      </c>
    </row>
    <row r="47" spans="2:4" ht="14.45" customHeight="1" x14ac:dyDescent="0.4">
      <c r="B47" s="100"/>
    </row>
    <row r="48" spans="2:4" ht="14.45" customHeight="1" x14ac:dyDescent="0.4">
      <c r="B48" s="99"/>
    </row>
    <row r="49" spans="2:4" ht="17.100000000000001" customHeight="1" x14ac:dyDescent="0.4">
      <c r="B49" s="101" t="s">
        <v>109</v>
      </c>
      <c r="C49" s="102"/>
      <c r="D49" s="102"/>
    </row>
    <row r="50" spans="2:4" ht="4.5" customHeight="1" x14ac:dyDescent="0.4">
      <c r="B50" s="99"/>
    </row>
    <row r="51" spans="2:4" ht="14.45" customHeight="1" x14ac:dyDescent="0.4">
      <c r="B51" s="93" t="s">
        <v>110</v>
      </c>
      <c r="D51" s="93" t="s">
        <v>111</v>
      </c>
    </row>
    <row r="52" spans="2:4" ht="14.45" customHeight="1" x14ac:dyDescent="0.4">
      <c r="B52" s="96">
        <f>'(様式4-3)③事業費'!C5</f>
        <v>0</v>
      </c>
      <c r="D52" s="96">
        <f>'(様式4-3)③事業費'!D5</f>
        <v>0</v>
      </c>
    </row>
    <row r="53" spans="2:4" ht="4.5" customHeight="1" x14ac:dyDescent="0.4"/>
    <row r="54" spans="2:4" ht="14.45" customHeight="1" x14ac:dyDescent="0.4">
      <c r="B54" s="93" t="s">
        <v>112</v>
      </c>
      <c r="D54" s="93" t="s">
        <v>113</v>
      </c>
    </row>
    <row r="55" spans="2:4" ht="14.45" customHeight="1" x14ac:dyDescent="0.4">
      <c r="B55" s="96">
        <f>'(様式4-3)③事業費'!E5</f>
        <v>0</v>
      </c>
      <c r="D55" s="96">
        <f>'(様式4-3)③事業費'!F5</f>
        <v>0</v>
      </c>
    </row>
    <row r="56" spans="2:4" ht="4.5" customHeight="1" x14ac:dyDescent="0.4"/>
    <row r="57" spans="2:4" ht="14.45" customHeight="1" x14ac:dyDescent="0.4">
      <c r="B57" s="93" t="s">
        <v>114</v>
      </c>
    </row>
    <row r="58" spans="2:4" ht="14.45" customHeight="1" x14ac:dyDescent="0.4">
      <c r="B58" s="100">
        <f>'(様式4-3)③事業費'!G5</f>
        <v>0</v>
      </c>
    </row>
    <row r="60" spans="2:4" ht="17.100000000000001" customHeight="1" x14ac:dyDescent="0.4">
      <c r="B60" s="97" t="s">
        <v>115</v>
      </c>
      <c r="C60" s="98"/>
      <c r="D60" s="98"/>
    </row>
    <row r="61" spans="2:4" ht="4.5" customHeight="1" x14ac:dyDescent="0.4">
      <c r="B61" s="99"/>
    </row>
    <row r="62" spans="2:4" ht="14.45" customHeight="1" x14ac:dyDescent="0.4">
      <c r="B62" s="93" t="s">
        <v>116</v>
      </c>
      <c r="D62" s="93" t="s">
        <v>117</v>
      </c>
    </row>
    <row r="63" spans="2:4" ht="14.45" customHeight="1" x14ac:dyDescent="0.4">
      <c r="B63" s="96"/>
      <c r="D63" s="96"/>
    </row>
    <row r="64" spans="2:4" ht="4.5" customHeight="1" x14ac:dyDescent="0.4"/>
    <row r="65" spans="2:4" ht="14.45" customHeight="1" x14ac:dyDescent="0.4">
      <c r="B65" s="93" t="s">
        <v>118</v>
      </c>
      <c r="D65" s="93" t="s">
        <v>119</v>
      </c>
    </row>
    <row r="66" spans="2:4" ht="14.45" customHeight="1" x14ac:dyDescent="0.4">
      <c r="B66" s="96"/>
      <c r="D66" s="96"/>
    </row>
    <row r="67" spans="2:4" ht="4.5" customHeight="1" x14ac:dyDescent="0.4"/>
    <row r="68" spans="2:4" ht="14.45" customHeight="1" x14ac:dyDescent="0.4">
      <c r="B68" s="93" t="s">
        <v>120</v>
      </c>
    </row>
    <row r="69" spans="2:4" ht="14.45" customHeight="1" x14ac:dyDescent="0.4">
      <c r="B69" s="100"/>
    </row>
    <row r="70" spans="2:4" ht="14.45" customHeight="1" x14ac:dyDescent="0.4">
      <c r="B70" s="99"/>
    </row>
    <row r="71" spans="2:4" ht="17.100000000000001" customHeight="1" x14ac:dyDescent="0.4">
      <c r="B71" s="97" t="s">
        <v>121</v>
      </c>
      <c r="C71" s="98"/>
      <c r="D71" s="98"/>
    </row>
    <row r="72" spans="2:4" ht="4.5" customHeight="1" x14ac:dyDescent="0.4">
      <c r="B72" s="99"/>
    </row>
    <row r="73" spans="2:4" ht="14.45" customHeight="1" x14ac:dyDescent="0.4">
      <c r="B73" s="93" t="s">
        <v>122</v>
      </c>
      <c r="D73" s="93" t="s">
        <v>123</v>
      </c>
    </row>
    <row r="74" spans="2:4" ht="14.45" customHeight="1" x14ac:dyDescent="0.4">
      <c r="B74" s="96"/>
      <c r="D74" s="96"/>
    </row>
    <row r="75" spans="2:4" ht="4.5" customHeight="1" x14ac:dyDescent="0.4"/>
    <row r="76" spans="2:4" ht="14.45" customHeight="1" x14ac:dyDescent="0.4">
      <c r="B76" s="93" t="s">
        <v>124</v>
      </c>
      <c r="D76" s="93" t="s">
        <v>125</v>
      </c>
    </row>
    <row r="77" spans="2:4" ht="14.45" customHeight="1" x14ac:dyDescent="0.4">
      <c r="B77" s="96"/>
      <c r="D77" s="96"/>
    </row>
    <row r="78" spans="2:4" ht="4.5" customHeight="1" x14ac:dyDescent="0.4"/>
    <row r="79" spans="2:4" ht="14.45" customHeight="1" x14ac:dyDescent="0.4">
      <c r="B79" s="93" t="s">
        <v>126</v>
      </c>
    </row>
    <row r="80" spans="2:4" ht="14.45" customHeight="1" x14ac:dyDescent="0.4">
      <c r="B80" s="100"/>
    </row>
    <row r="81" spans="2:4" ht="14.45" customHeight="1" x14ac:dyDescent="0.4">
      <c r="B81" s="99"/>
    </row>
    <row r="82" spans="2:4" ht="17.100000000000001" customHeight="1" x14ac:dyDescent="0.4">
      <c r="B82" s="101" t="s">
        <v>127</v>
      </c>
      <c r="C82" s="102"/>
      <c r="D82" s="102"/>
    </row>
    <row r="83" spans="2:4" ht="4.5" customHeight="1" x14ac:dyDescent="0.4"/>
    <row r="84" spans="2:4" ht="14.45" customHeight="1" x14ac:dyDescent="0.4">
      <c r="B84" s="93" t="s">
        <v>128</v>
      </c>
      <c r="D84" s="93" t="s">
        <v>129</v>
      </c>
    </row>
    <row r="85" spans="2:4" ht="14.45" customHeight="1" x14ac:dyDescent="0.4">
      <c r="B85" s="96">
        <f>'(様式4-3)③事業費'!C6</f>
        <v>0</v>
      </c>
      <c r="D85" s="96">
        <f>'(様式4-3)③事業費'!D6</f>
        <v>0</v>
      </c>
    </row>
    <row r="86" spans="2:4" ht="4.5" customHeight="1" x14ac:dyDescent="0.4"/>
    <row r="87" spans="2:4" ht="14.45" customHeight="1" x14ac:dyDescent="0.4">
      <c r="B87" s="93" t="s">
        <v>130</v>
      </c>
      <c r="D87" s="93" t="s">
        <v>131</v>
      </c>
    </row>
    <row r="88" spans="2:4" ht="14.45" customHeight="1" x14ac:dyDescent="0.4">
      <c r="B88" s="96">
        <f>'(様式4-3)③事業費'!E6</f>
        <v>0</v>
      </c>
      <c r="D88" s="96">
        <f>'(様式4-3)③事業費'!F6</f>
        <v>0</v>
      </c>
    </row>
    <row r="89" spans="2:4" ht="4.5" customHeight="1" x14ac:dyDescent="0.4"/>
    <row r="90" spans="2:4" ht="14.45" customHeight="1" x14ac:dyDescent="0.4">
      <c r="B90" s="93" t="s">
        <v>132</v>
      </c>
    </row>
    <row r="91" spans="2:4" ht="14.45" customHeight="1" x14ac:dyDescent="0.4">
      <c r="B91" s="100">
        <f>'(様式4-3)③事業費'!G6</f>
        <v>0</v>
      </c>
    </row>
    <row r="93" spans="2:4" ht="17.100000000000001" customHeight="1" x14ac:dyDescent="0.4">
      <c r="B93" s="97" t="s">
        <v>133</v>
      </c>
      <c r="C93" s="98"/>
      <c r="D93" s="98"/>
    </row>
    <row r="94" spans="2:4" ht="4.5" customHeight="1" x14ac:dyDescent="0.4"/>
    <row r="95" spans="2:4" ht="14.45" customHeight="1" x14ac:dyDescent="0.4">
      <c r="B95" s="93" t="s">
        <v>134</v>
      </c>
      <c r="D95" s="93" t="s">
        <v>135</v>
      </c>
    </row>
    <row r="96" spans="2:4" ht="14.45" customHeight="1" x14ac:dyDescent="0.4">
      <c r="B96" s="96"/>
      <c r="D96" s="96"/>
    </row>
    <row r="97" spans="2:4" ht="4.5" customHeight="1" x14ac:dyDescent="0.4"/>
    <row r="98" spans="2:4" ht="14.45" customHeight="1" x14ac:dyDescent="0.4">
      <c r="B98" s="93" t="s">
        <v>136</v>
      </c>
      <c r="D98" s="93" t="s">
        <v>137</v>
      </c>
    </row>
    <row r="99" spans="2:4" ht="14.45" customHeight="1" x14ac:dyDescent="0.4">
      <c r="B99" s="96"/>
      <c r="D99" s="96"/>
    </row>
    <row r="100" spans="2:4" ht="4.5" customHeight="1" x14ac:dyDescent="0.4"/>
    <row r="101" spans="2:4" ht="14.45" customHeight="1" x14ac:dyDescent="0.4">
      <c r="B101" s="93" t="s">
        <v>138</v>
      </c>
    </row>
    <row r="102" spans="2:4" ht="14.45" customHeight="1" x14ac:dyDescent="0.4">
      <c r="B102" s="100"/>
    </row>
    <row r="104" spans="2:4" ht="17.100000000000001" customHeight="1" x14ac:dyDescent="0.4">
      <c r="B104" s="97" t="s">
        <v>139</v>
      </c>
      <c r="C104" s="98"/>
      <c r="D104" s="98"/>
    </row>
    <row r="105" spans="2:4" ht="4.5" customHeight="1" x14ac:dyDescent="0.4"/>
    <row r="106" spans="2:4" ht="14.45" customHeight="1" x14ac:dyDescent="0.4">
      <c r="B106" s="93" t="s">
        <v>140</v>
      </c>
      <c r="D106" s="93" t="s">
        <v>141</v>
      </c>
    </row>
    <row r="107" spans="2:4" ht="14.45" customHeight="1" x14ac:dyDescent="0.4">
      <c r="B107" s="96"/>
      <c r="D107" s="96"/>
    </row>
    <row r="108" spans="2:4" ht="4.5" customHeight="1" x14ac:dyDescent="0.4"/>
    <row r="109" spans="2:4" ht="14.45" customHeight="1" x14ac:dyDescent="0.4">
      <c r="B109" s="93" t="s">
        <v>142</v>
      </c>
      <c r="D109" s="93" t="s">
        <v>143</v>
      </c>
    </row>
    <row r="110" spans="2:4" ht="14.45" customHeight="1" x14ac:dyDescent="0.4">
      <c r="B110" s="96"/>
      <c r="D110" s="96"/>
    </row>
    <row r="111" spans="2:4" ht="4.5" customHeight="1" x14ac:dyDescent="0.4"/>
    <row r="112" spans="2:4" ht="14.45" customHeight="1" x14ac:dyDescent="0.4">
      <c r="B112" s="93" t="s">
        <v>144</v>
      </c>
    </row>
    <row r="113" spans="2:4" ht="14.45" customHeight="1" x14ac:dyDescent="0.4">
      <c r="B113" s="100"/>
    </row>
    <row r="115" spans="2:4" ht="17.100000000000001" customHeight="1" x14ac:dyDescent="0.4">
      <c r="B115" s="97" t="s">
        <v>145</v>
      </c>
      <c r="C115" s="98"/>
      <c r="D115" s="98"/>
    </row>
    <row r="116" spans="2:4" ht="4.5" customHeight="1" x14ac:dyDescent="0.4"/>
    <row r="117" spans="2:4" ht="14.45" customHeight="1" x14ac:dyDescent="0.4">
      <c r="B117" s="93" t="s">
        <v>146</v>
      </c>
    </row>
    <row r="118" spans="2:4" ht="14.45" customHeight="1" x14ac:dyDescent="0.4">
      <c r="B118" s="96"/>
      <c r="D118" s="103"/>
    </row>
    <row r="120" spans="2:4" ht="17.100000000000001" customHeight="1" x14ac:dyDescent="0.4">
      <c r="B120" s="101" t="s">
        <v>147</v>
      </c>
      <c r="C120" s="102"/>
      <c r="D120" s="102"/>
    </row>
    <row r="121" spans="2:4" ht="4.5" customHeight="1" x14ac:dyDescent="0.4"/>
    <row r="122" spans="2:4" ht="14.45" customHeight="1" x14ac:dyDescent="0.4">
      <c r="B122" s="93" t="s">
        <v>148</v>
      </c>
      <c r="D122" s="93" t="s">
        <v>149</v>
      </c>
    </row>
    <row r="123" spans="2:4" ht="14.45" customHeight="1" x14ac:dyDescent="0.4">
      <c r="B123" s="96">
        <f>'(様式4-3)③事業費'!C8</f>
        <v>0</v>
      </c>
      <c r="D123" s="96">
        <f>'(様式4-3)③事業費'!D8</f>
        <v>0</v>
      </c>
    </row>
    <row r="124" spans="2:4" ht="4.5" customHeight="1" x14ac:dyDescent="0.4"/>
    <row r="125" spans="2:4" ht="14.45" customHeight="1" x14ac:dyDescent="0.4">
      <c r="B125" s="93" t="s">
        <v>150</v>
      </c>
      <c r="D125" s="93" t="s">
        <v>151</v>
      </c>
    </row>
    <row r="126" spans="2:4" ht="14.45" customHeight="1" x14ac:dyDescent="0.4">
      <c r="B126" s="96">
        <f>'(様式4-3)③事業費'!E8</f>
        <v>0</v>
      </c>
      <c r="D126" s="96">
        <f>'(様式4-3)③事業費'!F8</f>
        <v>0</v>
      </c>
    </row>
    <row r="127" spans="2:4" ht="4.5" customHeight="1" x14ac:dyDescent="0.4"/>
    <row r="128" spans="2:4" ht="14.45" customHeight="1" x14ac:dyDescent="0.4">
      <c r="B128" s="93" t="s">
        <v>152</v>
      </c>
    </row>
    <row r="129" spans="2:4" ht="14.45" customHeight="1" x14ac:dyDescent="0.4">
      <c r="B129" s="100">
        <f>'(様式4-3)③事業費'!G8</f>
        <v>0</v>
      </c>
    </row>
    <row r="131" spans="2:4" ht="17.100000000000001" customHeight="1" x14ac:dyDescent="0.4">
      <c r="B131" s="97" t="s">
        <v>153</v>
      </c>
      <c r="C131" s="98"/>
      <c r="D131" s="98"/>
    </row>
    <row r="132" spans="2:4" ht="4.5" customHeight="1" x14ac:dyDescent="0.4"/>
    <row r="133" spans="2:4" ht="14.45" customHeight="1" x14ac:dyDescent="0.4">
      <c r="B133" s="93" t="s">
        <v>154</v>
      </c>
      <c r="D133" s="93" t="s">
        <v>155</v>
      </c>
    </row>
    <row r="134" spans="2:4" ht="14.45" customHeight="1" x14ac:dyDescent="0.4">
      <c r="B134" s="96"/>
      <c r="D134" s="96"/>
    </row>
    <row r="135" spans="2:4" ht="4.5" customHeight="1" x14ac:dyDescent="0.4"/>
    <row r="136" spans="2:4" ht="14.45" customHeight="1" x14ac:dyDescent="0.4">
      <c r="B136" s="93" t="s">
        <v>156</v>
      </c>
      <c r="D136" s="93" t="s">
        <v>157</v>
      </c>
    </row>
    <row r="137" spans="2:4" ht="14.45" customHeight="1" x14ac:dyDescent="0.4">
      <c r="B137" s="96"/>
      <c r="D137" s="96"/>
    </row>
    <row r="138" spans="2:4" ht="4.5" customHeight="1" x14ac:dyDescent="0.4"/>
    <row r="139" spans="2:4" ht="14.45" customHeight="1" x14ac:dyDescent="0.4">
      <c r="B139" s="93" t="s">
        <v>158</v>
      </c>
    </row>
    <row r="140" spans="2:4" ht="14.45" customHeight="1" x14ac:dyDescent="0.4">
      <c r="B140" s="100"/>
    </row>
    <row r="142" spans="2:4" ht="17.100000000000001" customHeight="1" x14ac:dyDescent="0.4">
      <c r="B142" s="97" t="s">
        <v>159</v>
      </c>
      <c r="C142" s="98"/>
      <c r="D142" s="98"/>
    </row>
    <row r="143" spans="2:4" ht="4.5" customHeight="1" x14ac:dyDescent="0.4"/>
    <row r="144" spans="2:4" ht="14.45" customHeight="1" x14ac:dyDescent="0.4">
      <c r="B144" s="93" t="s">
        <v>160</v>
      </c>
      <c r="D144" s="93" t="s">
        <v>161</v>
      </c>
    </row>
    <row r="145" spans="2:4" ht="14.45" customHeight="1" x14ac:dyDescent="0.4">
      <c r="B145" s="96"/>
      <c r="D145" s="96"/>
    </row>
    <row r="146" spans="2:4" ht="4.5" customHeight="1" x14ac:dyDescent="0.4"/>
    <row r="147" spans="2:4" ht="14.45" customHeight="1" x14ac:dyDescent="0.4">
      <c r="B147" s="93" t="s">
        <v>162</v>
      </c>
      <c r="D147" s="93" t="s">
        <v>163</v>
      </c>
    </row>
    <row r="148" spans="2:4" ht="14.45" customHeight="1" x14ac:dyDescent="0.4">
      <c r="B148" s="96"/>
      <c r="D148" s="96"/>
    </row>
    <row r="149" spans="2:4" ht="4.5" customHeight="1" x14ac:dyDescent="0.4"/>
    <row r="150" spans="2:4" ht="14.45" customHeight="1" x14ac:dyDescent="0.4">
      <c r="B150" s="93" t="s">
        <v>164</v>
      </c>
    </row>
    <row r="151" spans="2:4" ht="14.45" customHeight="1" x14ac:dyDescent="0.4">
      <c r="B151" s="100"/>
    </row>
    <row r="153" spans="2:4" ht="17.100000000000001" customHeight="1" x14ac:dyDescent="0.4">
      <c r="B153" s="101" t="s">
        <v>165</v>
      </c>
      <c r="C153" s="102"/>
      <c r="D153" s="102"/>
    </row>
    <row r="154" spans="2:4" ht="4.5" customHeight="1" x14ac:dyDescent="0.4"/>
    <row r="155" spans="2:4" ht="14.45" customHeight="1" x14ac:dyDescent="0.4">
      <c r="B155" s="93" t="s">
        <v>166</v>
      </c>
      <c r="D155" s="93" t="s">
        <v>167</v>
      </c>
    </row>
    <row r="156" spans="2:4" ht="14.45" customHeight="1" x14ac:dyDescent="0.4">
      <c r="B156" s="96">
        <f>'(様式4-3)③事業費'!C9</f>
        <v>0</v>
      </c>
      <c r="D156" s="96">
        <f>'(様式4-3)③事業費'!D9</f>
        <v>0</v>
      </c>
    </row>
    <row r="157" spans="2:4" ht="4.5" customHeight="1" x14ac:dyDescent="0.4"/>
    <row r="158" spans="2:4" ht="14.45" customHeight="1" x14ac:dyDescent="0.4">
      <c r="B158" s="93" t="s">
        <v>168</v>
      </c>
      <c r="D158" s="93" t="s">
        <v>169</v>
      </c>
    </row>
    <row r="159" spans="2:4" ht="14.45" customHeight="1" x14ac:dyDescent="0.4">
      <c r="B159" s="96">
        <f>'(様式4-3)③事業費'!E9</f>
        <v>0</v>
      </c>
      <c r="D159" s="96">
        <f>'(様式4-3)③事業費'!F9</f>
        <v>0</v>
      </c>
    </row>
    <row r="160" spans="2:4" ht="4.5" customHeight="1" x14ac:dyDescent="0.4"/>
    <row r="161" spans="2:4" ht="14.45" customHeight="1" x14ac:dyDescent="0.4">
      <c r="B161" s="93" t="s">
        <v>170</v>
      </c>
    </row>
    <row r="162" spans="2:4" ht="14.45" customHeight="1" x14ac:dyDescent="0.4">
      <c r="B162" s="100">
        <f>'(様式4-3)③事業費'!G9</f>
        <v>0</v>
      </c>
    </row>
    <row r="164" spans="2:4" ht="17.100000000000001" customHeight="1" x14ac:dyDescent="0.4">
      <c r="B164" s="97" t="s">
        <v>171</v>
      </c>
      <c r="C164" s="98"/>
      <c r="D164" s="98"/>
    </row>
    <row r="165" spans="2:4" ht="4.5" customHeight="1" x14ac:dyDescent="0.4"/>
    <row r="166" spans="2:4" ht="14.45" customHeight="1" x14ac:dyDescent="0.4">
      <c r="B166" s="93" t="s">
        <v>172</v>
      </c>
      <c r="D166" s="93" t="s">
        <v>173</v>
      </c>
    </row>
    <row r="167" spans="2:4" ht="14.45" customHeight="1" x14ac:dyDescent="0.4">
      <c r="B167" s="96"/>
      <c r="D167" s="96"/>
    </row>
    <row r="168" spans="2:4" ht="4.5" customHeight="1" x14ac:dyDescent="0.4"/>
    <row r="169" spans="2:4" ht="14.45" customHeight="1" x14ac:dyDescent="0.4">
      <c r="B169" s="93" t="s">
        <v>174</v>
      </c>
      <c r="D169" s="93" t="s">
        <v>175</v>
      </c>
    </row>
    <row r="170" spans="2:4" ht="14.45" customHeight="1" x14ac:dyDescent="0.4">
      <c r="B170" s="96"/>
      <c r="D170" s="96"/>
    </row>
    <row r="171" spans="2:4" ht="4.5" customHeight="1" x14ac:dyDescent="0.4"/>
    <row r="172" spans="2:4" ht="14.45" customHeight="1" x14ac:dyDescent="0.4">
      <c r="B172" s="93" t="s">
        <v>176</v>
      </c>
    </row>
    <row r="173" spans="2:4" ht="14.45" customHeight="1" x14ac:dyDescent="0.4">
      <c r="B173" s="100"/>
    </row>
    <row r="175" spans="2:4" ht="17.100000000000001" customHeight="1" x14ac:dyDescent="0.4">
      <c r="B175" s="97" t="s">
        <v>177</v>
      </c>
      <c r="C175" s="98"/>
      <c r="D175" s="98"/>
    </row>
    <row r="176" spans="2:4" ht="4.5" customHeight="1" x14ac:dyDescent="0.4"/>
    <row r="177" spans="2:4" ht="14.45" customHeight="1" x14ac:dyDescent="0.4">
      <c r="B177" s="93" t="s">
        <v>178</v>
      </c>
      <c r="D177" s="93" t="s">
        <v>179</v>
      </c>
    </row>
    <row r="178" spans="2:4" ht="14.45" customHeight="1" x14ac:dyDescent="0.4">
      <c r="B178" s="96"/>
      <c r="D178" s="96"/>
    </row>
    <row r="179" spans="2:4" ht="4.5" customHeight="1" x14ac:dyDescent="0.4"/>
    <row r="180" spans="2:4" ht="14.45" customHeight="1" x14ac:dyDescent="0.4">
      <c r="B180" s="93" t="s">
        <v>180</v>
      </c>
      <c r="D180" s="93" t="s">
        <v>181</v>
      </c>
    </row>
    <row r="181" spans="2:4" ht="14.45" customHeight="1" x14ac:dyDescent="0.4">
      <c r="B181" s="96"/>
      <c r="D181" s="96"/>
    </row>
    <row r="182" spans="2:4" ht="4.5" customHeight="1" x14ac:dyDescent="0.4"/>
    <row r="183" spans="2:4" ht="14.45" customHeight="1" x14ac:dyDescent="0.4">
      <c r="B183" s="93" t="s">
        <v>182</v>
      </c>
    </row>
    <row r="184" spans="2:4" ht="14.45" customHeight="1" x14ac:dyDescent="0.4">
      <c r="B184" s="100"/>
    </row>
    <row r="186" spans="2:4" ht="17.100000000000001" customHeight="1" x14ac:dyDescent="0.4">
      <c r="B186" s="101" t="s">
        <v>183</v>
      </c>
      <c r="C186" s="102"/>
      <c r="D186" s="102"/>
    </row>
    <row r="187" spans="2:4" ht="4.5" customHeight="1" x14ac:dyDescent="0.4"/>
    <row r="188" spans="2:4" ht="14.45" customHeight="1" x14ac:dyDescent="0.4">
      <c r="B188" s="93" t="s">
        <v>184</v>
      </c>
      <c r="D188" s="93" t="s">
        <v>185</v>
      </c>
    </row>
    <row r="189" spans="2:4" ht="14.45" customHeight="1" x14ac:dyDescent="0.4">
      <c r="B189" s="96">
        <f>'(様式4-5)⑤ 直接事業費'!E6</f>
        <v>0</v>
      </c>
      <c r="D189" s="96">
        <f>'(様式4-5)⑤ 直接事業費'!H6</f>
        <v>0</v>
      </c>
    </row>
    <row r="190" spans="2:4" ht="4.5" customHeight="1" x14ac:dyDescent="0.4"/>
    <row r="191" spans="2:4" ht="14.45" customHeight="1" x14ac:dyDescent="0.4">
      <c r="B191" s="93" t="s">
        <v>186</v>
      </c>
      <c r="D191" s="93" t="s">
        <v>187</v>
      </c>
    </row>
    <row r="192" spans="2:4" ht="14.45" customHeight="1" x14ac:dyDescent="0.4">
      <c r="B192" s="96">
        <f>'(様式4-5)⑤ 直接事業費'!K6</f>
        <v>0</v>
      </c>
      <c r="D192" s="96">
        <f>'(様式4-5)⑤ 直接事業費'!N6</f>
        <v>0</v>
      </c>
    </row>
    <row r="193" spans="2:4" ht="4.5" customHeight="1" x14ac:dyDescent="0.4"/>
    <row r="194" spans="2:4" ht="14.45" customHeight="1" x14ac:dyDescent="0.4">
      <c r="B194" s="93" t="s">
        <v>188</v>
      </c>
    </row>
    <row r="195" spans="2:4" ht="14.45" customHeight="1" x14ac:dyDescent="0.4">
      <c r="B195" s="100">
        <f>'(様式4-5)⑤ 直接事業費'!Q6</f>
        <v>0</v>
      </c>
    </row>
    <row r="197" spans="2:4" ht="17.100000000000001" customHeight="1" x14ac:dyDescent="0.4">
      <c r="B197" s="97" t="s">
        <v>189</v>
      </c>
      <c r="C197" s="98"/>
      <c r="D197" s="98"/>
    </row>
    <row r="198" spans="2:4" ht="4.5" customHeight="1" x14ac:dyDescent="0.4"/>
    <row r="199" spans="2:4" ht="14.45" customHeight="1" x14ac:dyDescent="0.4">
      <c r="B199" s="93" t="s">
        <v>190</v>
      </c>
    </row>
    <row r="200" spans="2:4" ht="14.45" customHeight="1" x14ac:dyDescent="0.4">
      <c r="B200" s="96"/>
      <c r="D200" s="103"/>
    </row>
    <row r="202" spans="2:4" ht="17.100000000000001" customHeight="1" x14ac:dyDescent="0.4">
      <c r="B202" s="101" t="s">
        <v>191</v>
      </c>
      <c r="C202" s="102"/>
      <c r="D202" s="102"/>
    </row>
    <row r="203" spans="2:4" ht="4.5" customHeight="1" x14ac:dyDescent="0.4"/>
    <row r="204" spans="2:4" ht="14.45" customHeight="1" x14ac:dyDescent="0.4">
      <c r="B204" s="93" t="s">
        <v>192</v>
      </c>
      <c r="D204" s="93" t="s">
        <v>193</v>
      </c>
    </row>
    <row r="205" spans="2:4" ht="14.45" customHeight="1" x14ac:dyDescent="0.4">
      <c r="B205" s="96">
        <f>'(様式4-4)④管理的経費'!E6</f>
        <v>0</v>
      </c>
      <c r="D205" s="96">
        <f>'(様式4-4)④管理的経費'!H6</f>
        <v>0</v>
      </c>
    </row>
    <row r="206" spans="2:4" ht="4.5" customHeight="1" x14ac:dyDescent="0.4"/>
    <row r="207" spans="2:4" ht="14.45" customHeight="1" x14ac:dyDescent="0.4">
      <c r="B207" s="93" t="s">
        <v>194</v>
      </c>
      <c r="D207" s="93" t="s">
        <v>195</v>
      </c>
    </row>
    <row r="208" spans="2:4" ht="14.45" customHeight="1" x14ac:dyDescent="0.4">
      <c r="B208" s="96">
        <f>'(様式4-4)④管理的経費'!K6</f>
        <v>0</v>
      </c>
      <c r="D208" s="96">
        <f>'(様式4-4)④管理的経費'!N6</f>
        <v>0</v>
      </c>
    </row>
    <row r="209" spans="2:4" ht="4.5" customHeight="1" x14ac:dyDescent="0.4"/>
    <row r="210" spans="2:4" ht="14.45" customHeight="1" x14ac:dyDescent="0.4">
      <c r="B210" s="93" t="s">
        <v>196</v>
      </c>
    </row>
    <row r="211" spans="2:4" ht="14.45" customHeight="1" x14ac:dyDescent="0.4">
      <c r="B211" s="100">
        <f>'(様式4-4)④管理的経費'!Q6</f>
        <v>0</v>
      </c>
    </row>
    <row r="213" spans="2:4" ht="17.100000000000001" customHeight="1" x14ac:dyDescent="0.4">
      <c r="B213" s="97" t="s">
        <v>197</v>
      </c>
      <c r="C213" s="98"/>
      <c r="D213" s="98"/>
    </row>
    <row r="214" spans="2:4" ht="4.5" customHeight="1" x14ac:dyDescent="0.4"/>
    <row r="215" spans="2:4" ht="14.45" customHeight="1" x14ac:dyDescent="0.4">
      <c r="B215" s="93" t="s">
        <v>198</v>
      </c>
    </row>
    <row r="216" spans="2:4" ht="14.45" customHeight="1" x14ac:dyDescent="0.4">
      <c r="B216" s="96"/>
    </row>
    <row r="218" spans="2:4" ht="17.100000000000001" customHeight="1" x14ac:dyDescent="0.4">
      <c r="B218" s="97" t="s">
        <v>199</v>
      </c>
      <c r="C218" s="98"/>
      <c r="D218" s="98"/>
    </row>
    <row r="219" spans="2:4" ht="4.5" customHeight="1" x14ac:dyDescent="0.4"/>
    <row r="220" spans="2:4" ht="14.45" customHeight="1" x14ac:dyDescent="0.4">
      <c r="B220" s="93" t="s">
        <v>200</v>
      </c>
    </row>
    <row r="221" spans="2:4" ht="14.45" customHeight="1" x14ac:dyDescent="0.4">
      <c r="B221" s="96"/>
    </row>
    <row r="223" spans="2:4" ht="14.45" customHeight="1" x14ac:dyDescent="0.4">
      <c r="B223" s="104"/>
    </row>
    <row r="224" spans="2:4" ht="17.100000000000001" customHeight="1" x14ac:dyDescent="0.4">
      <c r="B224" s="101" t="s">
        <v>201</v>
      </c>
      <c r="C224" s="102"/>
      <c r="D224" s="102"/>
    </row>
    <row r="225" spans="2:4" ht="4.5" customHeight="1" x14ac:dyDescent="0.4"/>
    <row r="226" spans="2:4" ht="14.45" customHeight="1" x14ac:dyDescent="0.4">
      <c r="B226" s="93" t="s">
        <v>202</v>
      </c>
      <c r="D226" s="93" t="s">
        <v>203</v>
      </c>
    </row>
    <row r="227" spans="2:4" ht="14.45" customHeight="1" x14ac:dyDescent="0.4">
      <c r="B227" s="96"/>
      <c r="D227" s="96"/>
    </row>
    <row r="228" spans="2:4" ht="4.5" customHeight="1" x14ac:dyDescent="0.4"/>
    <row r="229" spans="2:4" ht="14.45" customHeight="1" x14ac:dyDescent="0.4">
      <c r="B229" s="93" t="s">
        <v>204</v>
      </c>
      <c r="D229" s="93" t="s">
        <v>205</v>
      </c>
    </row>
    <row r="230" spans="2:4" ht="14.45" customHeight="1" x14ac:dyDescent="0.4">
      <c r="B230" s="96"/>
      <c r="D230" s="96"/>
    </row>
    <row r="231" spans="2:4" ht="4.5" customHeight="1" x14ac:dyDescent="0.4"/>
    <row r="232" spans="2:4" ht="14.45" customHeight="1" x14ac:dyDescent="0.4">
      <c r="B232" s="93" t="s">
        <v>206</v>
      </c>
    </row>
    <row r="233" spans="2:4" ht="14.45" customHeight="1" x14ac:dyDescent="0.4">
      <c r="B233" s="100"/>
    </row>
    <row r="235" spans="2:4" ht="17.100000000000001" customHeight="1" x14ac:dyDescent="0.4">
      <c r="B235" s="101" t="s">
        <v>207</v>
      </c>
      <c r="C235" s="102"/>
      <c r="D235" s="102"/>
    </row>
    <row r="236" spans="2:4" ht="4.5" customHeight="1" x14ac:dyDescent="0.4"/>
    <row r="237" spans="2:4" ht="14.45" customHeight="1" x14ac:dyDescent="0.4">
      <c r="B237" s="93" t="s">
        <v>208</v>
      </c>
      <c r="D237" s="93" t="s">
        <v>209</v>
      </c>
    </row>
    <row r="238" spans="2:4" ht="14.45" customHeight="1" x14ac:dyDescent="0.4">
      <c r="B238" s="96"/>
      <c r="D238" s="96"/>
    </row>
    <row r="239" spans="2:4" ht="4.5" customHeight="1" x14ac:dyDescent="0.4"/>
    <row r="240" spans="2:4" ht="14.45" customHeight="1" x14ac:dyDescent="0.4">
      <c r="B240" s="93" t="s">
        <v>210</v>
      </c>
      <c r="D240" s="93" t="s">
        <v>211</v>
      </c>
    </row>
    <row r="241" spans="2:4" ht="14.45" customHeight="1" x14ac:dyDescent="0.4">
      <c r="B241" s="96"/>
      <c r="D241" s="96"/>
    </row>
    <row r="242" spans="2:4" ht="4.5" customHeight="1" x14ac:dyDescent="0.4"/>
    <row r="243" spans="2:4" ht="14.45" customHeight="1" x14ac:dyDescent="0.4">
      <c r="B243" s="93" t="s">
        <v>212</v>
      </c>
    </row>
    <row r="244" spans="2:4" ht="14.45" customHeight="1" x14ac:dyDescent="0.4">
      <c r="B244" s="100"/>
    </row>
  </sheetData>
  <sheetProtection sheet="1" objects="1" scenarios="1"/>
  <mergeCells count="1">
    <mergeCell ref="C2:D3"/>
  </mergeCells>
  <phoneticPr fontId="3"/>
  <pageMargins left="0.7" right="0.7" top="0.75" bottom="0.75" header="0.3" footer="0.3"/>
  <pageSetup paperSize="9" scale="55" orientation="portrait" r:id="rId1"/>
  <headerFooter>
    <oddHeader>&amp;L(様式4-7)</oddHeader>
  </headerFooter>
  <rowBreaks count="1" manualBreakCount="1">
    <brk id="102" max="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（様式4-1）① 調達の内訳</vt:lpstr>
      <vt:lpstr>（様式4-2）②自己資金・民間資金</vt:lpstr>
      <vt:lpstr>(様式4-3)③事業費</vt:lpstr>
      <vt:lpstr>(様式4-4)④管理的経費</vt:lpstr>
      <vt:lpstr>(様式4-5)⑤ 直接事業費</vt:lpstr>
      <vt:lpstr>(様式4-6)⑥評価関連経費</vt:lpstr>
      <vt:lpstr>(様式4-7)助成システム資金計画画面イメージ</vt:lpstr>
      <vt:lpstr>'（様式4-1）① 調達の内訳'!Print_Area</vt:lpstr>
      <vt:lpstr>'（様式4-2）②自己資金・民間資金'!Print_Area</vt:lpstr>
      <vt:lpstr>'(様式4-3)③事業費'!Print_Area</vt:lpstr>
      <vt:lpstr>'(様式4-4)④管理的経費'!Print_Area</vt:lpstr>
      <vt:lpstr>'(様式4-5)⑤ 直接事業費'!Print_Area</vt:lpstr>
      <vt:lpstr>'(様式4-6)⑥評価関連経費'!Print_Area</vt:lpstr>
      <vt:lpstr>'(様式4-7)助成システム資金計画画面イメージ'!Print_Area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2020-07-18T13:20:42Z</dcterms:created>
  <dcterms:modified xsi:type="dcterms:W3CDTF">2020-12-22T00:22:30Z</dcterms:modified>
  <cp:category/>
  <cp:contentStatus/>
</cp:coreProperties>
</file>